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querimientos\TablerosBI\Monitoreo\"/>
    </mc:Choice>
  </mc:AlternateContent>
  <xr:revisionPtr revIDLastSave="275" documentId="8_{A5B4792D-40D9-41AD-A6A5-06ABE6A15B0F}" xr6:coauthVersionLast="47" xr6:coauthVersionMax="47" xr10:uidLastSave="{746B8684-D43A-45C5-95CC-2DB1761E3613}"/>
  <bookViews>
    <workbookView xWindow="-120" yWindow="-120" windowWidth="29040" windowHeight="15840" xr2:uid="{5EDA2DE0-814B-4FA4-BE4B-EC7008ADB837}"/>
  </bookViews>
  <sheets>
    <sheet name="Producción" sheetId="1" r:id="rId1"/>
    <sheet name="Fuen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37" i="1" s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A25" i="1"/>
  <c r="A37" i="1" s="1"/>
  <c r="A49" i="1" s="1"/>
  <c r="A61" i="1" s="1"/>
  <c r="A73" i="1" s="1"/>
  <c r="A85" i="1" s="1"/>
  <c r="A97" i="1" s="1"/>
  <c r="A109" i="1" s="1"/>
  <c r="A121" i="1" s="1"/>
  <c r="A133" i="1" s="1"/>
  <c r="A145" i="1" s="1"/>
  <c r="A157" i="1" s="1"/>
  <c r="A169" i="1" s="1"/>
  <c r="A181" i="1" s="1"/>
  <c r="A193" i="1" s="1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A24" i="1"/>
  <c r="A36" i="1" s="1"/>
  <c r="A48" i="1" s="1"/>
  <c r="A60" i="1" s="1"/>
  <c r="A72" i="1" s="1"/>
  <c r="A84" i="1" s="1"/>
  <c r="A96" i="1" s="1"/>
  <c r="A108" i="1" s="1"/>
  <c r="A120" i="1" s="1"/>
  <c r="A132" i="1" s="1"/>
  <c r="A144" i="1" s="1"/>
  <c r="A156" i="1" s="1"/>
  <c r="A168" i="1" s="1"/>
  <c r="A180" i="1" s="1"/>
  <c r="A192" i="1" s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A23" i="1"/>
  <c r="A35" i="1" s="1"/>
  <c r="A47" i="1" s="1"/>
  <c r="A59" i="1" s="1"/>
  <c r="A71" i="1" s="1"/>
  <c r="A83" i="1" s="1"/>
  <c r="A95" i="1" s="1"/>
  <c r="A107" i="1" s="1"/>
  <c r="A119" i="1" s="1"/>
  <c r="A131" i="1" s="1"/>
  <c r="A143" i="1" s="1"/>
  <c r="A155" i="1" s="1"/>
  <c r="A167" i="1" s="1"/>
  <c r="A179" i="1" s="1"/>
  <c r="A191" i="1" s="1"/>
  <c r="B22" i="1"/>
  <c r="B34" i="1" s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A22" i="1"/>
  <c r="A34" i="1" s="1"/>
  <c r="A46" i="1" s="1"/>
  <c r="A58" i="1" s="1"/>
  <c r="A70" i="1" s="1"/>
  <c r="A82" i="1" s="1"/>
  <c r="A94" i="1" s="1"/>
  <c r="A106" i="1" s="1"/>
  <c r="A118" i="1" s="1"/>
  <c r="A130" i="1" s="1"/>
  <c r="A142" i="1" s="1"/>
  <c r="A154" i="1" s="1"/>
  <c r="A166" i="1" s="1"/>
  <c r="A178" i="1" s="1"/>
  <c r="A190" i="1" s="1"/>
  <c r="B21" i="1"/>
  <c r="B33" i="1" s="1"/>
  <c r="B45" i="1" s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A21" i="1"/>
  <c r="A33" i="1" s="1"/>
  <c r="A45" i="1" s="1"/>
  <c r="A57" i="1" s="1"/>
  <c r="A69" i="1" s="1"/>
  <c r="A81" i="1" s="1"/>
  <c r="A93" i="1" s="1"/>
  <c r="A105" i="1" s="1"/>
  <c r="A117" i="1" s="1"/>
  <c r="A129" i="1" s="1"/>
  <c r="A141" i="1" s="1"/>
  <c r="A153" i="1" s="1"/>
  <c r="A165" i="1" s="1"/>
  <c r="A177" i="1" s="1"/>
  <c r="A189" i="1" s="1"/>
  <c r="B20" i="1"/>
  <c r="B32" i="1" s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A20" i="1"/>
  <c r="A32" i="1" s="1"/>
  <c r="A44" i="1" s="1"/>
  <c r="A56" i="1" s="1"/>
  <c r="A68" i="1" s="1"/>
  <c r="A80" i="1" s="1"/>
  <c r="A92" i="1" s="1"/>
  <c r="A104" i="1" s="1"/>
  <c r="A116" i="1" s="1"/>
  <c r="A128" i="1" s="1"/>
  <c r="A140" i="1" s="1"/>
  <c r="A152" i="1" s="1"/>
  <c r="A164" i="1" s="1"/>
  <c r="A176" i="1" s="1"/>
  <c r="A188" i="1" s="1"/>
  <c r="B19" i="1"/>
  <c r="B31" i="1" s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A19" i="1"/>
  <c r="A31" i="1" s="1"/>
  <c r="A43" i="1" s="1"/>
  <c r="A55" i="1" s="1"/>
  <c r="A67" i="1" s="1"/>
  <c r="A79" i="1" s="1"/>
  <c r="A91" i="1" s="1"/>
  <c r="A103" i="1" s="1"/>
  <c r="A115" i="1" s="1"/>
  <c r="A127" i="1" s="1"/>
  <c r="A139" i="1" s="1"/>
  <c r="A151" i="1" s="1"/>
  <c r="A163" i="1" s="1"/>
  <c r="A175" i="1" s="1"/>
  <c r="A187" i="1" s="1"/>
  <c r="B18" i="1"/>
  <c r="B30" i="1" s="1"/>
  <c r="B42" i="1" s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A18" i="1"/>
  <c r="A30" i="1" s="1"/>
  <c r="A42" i="1" s="1"/>
  <c r="A54" i="1" s="1"/>
  <c r="A66" i="1" s="1"/>
  <c r="A78" i="1" s="1"/>
  <c r="A90" i="1" s="1"/>
  <c r="A102" i="1" s="1"/>
  <c r="A114" i="1" s="1"/>
  <c r="A126" i="1" s="1"/>
  <c r="A138" i="1" s="1"/>
  <c r="A150" i="1" s="1"/>
  <c r="A162" i="1" s="1"/>
  <c r="A174" i="1" s="1"/>
  <c r="A186" i="1" s="1"/>
  <c r="B17" i="1"/>
  <c r="B29" i="1" s="1"/>
  <c r="B41" i="1" s="1"/>
  <c r="B53" i="1" s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A17" i="1"/>
  <c r="A29" i="1" s="1"/>
  <c r="A41" i="1" s="1"/>
  <c r="A53" i="1" s="1"/>
  <c r="A65" i="1" s="1"/>
  <c r="A77" i="1" s="1"/>
  <c r="A89" i="1" s="1"/>
  <c r="A101" i="1" s="1"/>
  <c r="A113" i="1" s="1"/>
  <c r="A125" i="1" s="1"/>
  <c r="A137" i="1" s="1"/>
  <c r="A149" i="1" s="1"/>
  <c r="A161" i="1" s="1"/>
  <c r="A173" i="1" s="1"/>
  <c r="A185" i="1" s="1"/>
  <c r="B16" i="1"/>
  <c r="B28" i="1" s="1"/>
  <c r="B40" i="1" s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A16" i="1"/>
  <c r="A28" i="1" s="1"/>
  <c r="A40" i="1" s="1"/>
  <c r="A52" i="1" s="1"/>
  <c r="A64" i="1" s="1"/>
  <c r="A76" i="1" s="1"/>
  <c r="A88" i="1" s="1"/>
  <c r="A100" i="1" s="1"/>
  <c r="A112" i="1" s="1"/>
  <c r="A124" i="1" s="1"/>
  <c r="A136" i="1" s="1"/>
  <c r="A148" i="1" s="1"/>
  <c r="A160" i="1" s="1"/>
  <c r="A172" i="1" s="1"/>
  <c r="A184" i="1" s="1"/>
  <c r="B15" i="1"/>
  <c r="B27" i="1" s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A15" i="1"/>
  <c r="A27" i="1" s="1"/>
  <c r="A39" i="1" s="1"/>
  <c r="A51" i="1" s="1"/>
  <c r="A63" i="1" s="1"/>
  <c r="A75" i="1" s="1"/>
  <c r="A87" i="1" s="1"/>
  <c r="A99" i="1" s="1"/>
  <c r="A111" i="1" s="1"/>
  <c r="A123" i="1" s="1"/>
  <c r="A135" i="1" s="1"/>
  <c r="A147" i="1" s="1"/>
  <c r="A159" i="1" s="1"/>
  <c r="A171" i="1" s="1"/>
  <c r="A183" i="1" s="1"/>
  <c r="A195" i="1" s="1"/>
  <c r="B14" i="1"/>
  <c r="B26" i="1" s="1"/>
  <c r="B38" i="1" s="1"/>
  <c r="B50" i="1" s="1"/>
  <c r="B62" i="1" s="1"/>
  <c r="B74" i="1" s="1"/>
  <c r="B86" i="1" s="1"/>
  <c r="B98" i="1" s="1"/>
  <c r="B110" i="1" s="1"/>
  <c r="B122" i="1" s="1"/>
  <c r="B134" i="1" s="1"/>
  <c r="B146" i="1" s="1"/>
  <c r="B158" i="1" s="1"/>
  <c r="B170" i="1" s="1"/>
  <c r="B182" i="1" s="1"/>
  <c r="B194" i="1" s="1"/>
  <c r="A14" i="1"/>
  <c r="A26" i="1" s="1"/>
  <c r="A38" i="1" s="1"/>
  <c r="A50" i="1" s="1"/>
  <c r="A62" i="1" s="1"/>
  <c r="A74" i="1" s="1"/>
  <c r="A86" i="1" s="1"/>
  <c r="A98" i="1" s="1"/>
  <c r="A110" i="1" s="1"/>
  <c r="A122" i="1" s="1"/>
  <c r="A134" i="1" s="1"/>
  <c r="A146" i="1" s="1"/>
  <c r="A158" i="1" s="1"/>
  <c r="A170" i="1" s="1"/>
  <c r="A182" i="1" s="1"/>
  <c r="A194" i="1" s="1"/>
</calcChain>
</file>

<file path=xl/sharedStrings.xml><?xml version="1.0" encoding="utf-8"?>
<sst xmlns="http://schemas.openxmlformats.org/spreadsheetml/2006/main" count="44" uniqueCount="25">
  <si>
    <t>AÑO</t>
  </si>
  <si>
    <t>MES</t>
  </si>
  <si>
    <t>COBRE
(TMF)</t>
  </si>
  <si>
    <t>ESTAÑO
(TMF)</t>
  </si>
  <si>
    <t>HIERRO
(TMF)</t>
  </si>
  <si>
    <t>MOLIBDENO
(TMF)</t>
  </si>
  <si>
    <t>ORO
(GR. FINOS)</t>
  </si>
  <si>
    <t>PLATA
(KG. FINOS)</t>
  </si>
  <si>
    <t>PLOMO
(TMF)</t>
  </si>
  <si>
    <t>ZINC
(TMF)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</si>
  <si>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</si>
  <si>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</si>
  <si>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</si>
  <si>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</si>
  <si>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</si>
  <si>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</si>
  <si>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</si>
  <si>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</si>
  <si>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</si>
  <si>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</si>
  <si>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</si>
  <si>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</si>
  <si>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La producción registrada en algunos años vienen de datos preeliminares o ajustados publicados del Minem, para mayor información puede visitar: https://www.gob.pe/institucion/minem/informes-publicaciones/3614940-produccion-minera</t>
  </si>
  <si>
    <t>Lo publicado en producción es mayor a lo del boletín, pero es porque considera toda la producción, en cambio el boletín considera solo lo de concentración</t>
  </si>
  <si>
    <t>NUEVA FUENTE: https://www.gob.pe/institucion/minem/colecciones/6-boletin-estadistico-minero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</si>
</sst>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29DFAD-D351-447E-90D8-F1D90482BFF6}" name="Tabla1" displayName="Tabla1" ref="A1:J1048576" totalsRowShown="0" headerRowDxfId="0">
  <autoFilter ref="A1:J1048576" xr:uid="{5C29DFAD-D351-447E-90D8-F1D90482BFF6}"/>
  <tableColumns count="10">
    <tableColumn id="1" xr3:uid="{F65BB931-36F1-465E-9557-D760096A19BA}" name="AÑO"/>
    <tableColumn id="2" xr3:uid="{CA17EAF6-EA48-417B-970B-823F71B65A9E}" name="MES"/>
    <tableColumn id="3" xr3:uid="{BD6A5066-8180-4592-B1CB-D33BD944D359}" name="COBRE_x000a_(TMF)"/>
    <tableColumn id="4" xr3:uid="{48563B6A-0E9D-4B10-A8E1-31B390709A2B}" name="ESTAÑO_x000a_(TMF)"/>
    <tableColumn id="5" xr3:uid="{F7929375-F0F8-4512-ADE6-C5D9E6ED850C}" name="HIERRO_x000a_(TMF)"/>
    <tableColumn id="6" xr3:uid="{F029851B-7DFF-4F0A-BAFE-A9DB2F524FC7}" name="MOLIBDENO_x000a_(TMF)"/>
    <tableColumn id="7" xr3:uid="{036BDDA9-98AE-4091-BBFD-DB3A93F49EC8}" name="ORO_x000a_(GR. FINOS)"/>
    <tableColumn id="8" xr3:uid="{FFF242CF-6723-4CF2-9562-89D336C6902E}" name="PLATA_x000a_(KG. FINOS)"/>
    <tableColumn id="9" xr3:uid="{374056D6-A73E-4775-890D-0243BA700945}" name="PLOMO_x000a_(TMF)"/>
    <tableColumn id="10" xr3:uid="{8169D1F5-CFF1-40F0-A304-CB4BC03299C7}" name="ZINC_x000a_(TMF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14F3-62EE-40CA-A403-9F2B45A7797A}">
  <dimension ref="A1:J221"/>
  <sheetViews>
    <sheetView tabSelected="1" topLeftCell="A191" workbookViewId="0">
      <selection activeCell="F218" sqref="F218"/>
    </sheetView>
  </sheetViews>
  <sheetFormatPr defaultColWidth="11.42578125" defaultRowHeight="15"/>
  <cols>
    <col min="2" max="2" width="12.85546875" customWidth="1"/>
    <col min="3" max="5" width="15" customWidth="1"/>
    <col min="6" max="6" width="18.140625" customWidth="1"/>
    <col min="7" max="7" width="17.42578125" customWidth="1"/>
    <col min="8" max="8" width="17.85546875" customWidth="1"/>
    <col min="9" max="10" width="15" customWidth="1"/>
  </cols>
  <sheetData>
    <row r="1" spans="1:10" ht="3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>
        <v>2007</v>
      </c>
      <c r="B2" t="s">
        <v>10</v>
      </c>
      <c r="C2" s="2">
        <v>124341.111405</v>
      </c>
      <c r="D2" s="2">
        <v>5321.1565179999998</v>
      </c>
      <c r="E2" s="2">
        <v>439985.54599999997</v>
      </c>
      <c r="F2" s="2">
        <v>885.05827199999999</v>
      </c>
      <c r="G2" s="2">
        <v>14578902.138782</v>
      </c>
      <c r="H2" s="2">
        <v>385483.600989</v>
      </c>
      <c r="I2" s="2">
        <v>38995.320769999998</v>
      </c>
      <c r="J2" s="2">
        <v>130205.10376100003</v>
      </c>
    </row>
    <row r="3" spans="1:10">
      <c r="A3">
        <v>2007</v>
      </c>
      <c r="B3" t="s">
        <v>11</v>
      </c>
      <c r="C3" s="2">
        <v>95872.648522000003</v>
      </c>
      <c r="D3" s="2">
        <v>3822.0086769999998</v>
      </c>
      <c r="E3" s="2">
        <v>408148.11</v>
      </c>
      <c r="F3" s="2">
        <v>741.72627199999999</v>
      </c>
      <c r="G3" s="2">
        <v>14820598.846561</v>
      </c>
      <c r="H3" s="2">
        <v>365143.18366799998</v>
      </c>
      <c r="I3" s="2">
        <v>34981.471262999999</v>
      </c>
      <c r="J3" s="2">
        <v>126791.093974</v>
      </c>
    </row>
    <row r="4" spans="1:10">
      <c r="A4">
        <v>2007</v>
      </c>
      <c r="B4" t="s">
        <v>12</v>
      </c>
      <c r="C4" s="2">
        <v>117821.96574800003</v>
      </c>
      <c r="D4" s="2">
        <v>6826.4328340000002</v>
      </c>
      <c r="E4" s="2">
        <v>448236.57400000002</v>
      </c>
      <c r="F4" s="2">
        <v>1215.1580840000001</v>
      </c>
      <c r="G4" s="2">
        <v>14507048.420055006</v>
      </c>
      <c r="H4" s="2">
        <v>390880.38905199995</v>
      </c>
      <c r="I4" s="2">
        <v>36925.740261999999</v>
      </c>
      <c r="J4" s="2">
        <v>141491.84223800004</v>
      </c>
    </row>
    <row r="5" spans="1:10">
      <c r="A5">
        <v>2007</v>
      </c>
      <c r="B5" t="s">
        <v>13</v>
      </c>
      <c r="C5" s="2">
        <v>135527.32595899998</v>
      </c>
      <c r="D5" s="2">
        <v>6834.4748479999998</v>
      </c>
      <c r="E5" s="2">
        <v>385928.64</v>
      </c>
      <c r="F5" s="2">
        <v>1218.4662020000001</v>
      </c>
      <c r="G5" s="2">
        <v>14610707.437706999</v>
      </c>
      <c r="H5" s="2">
        <v>372854.03646999999</v>
      </c>
      <c r="I5" s="2">
        <v>34567.806175999998</v>
      </c>
      <c r="J5" s="2">
        <v>124294.69390700002</v>
      </c>
    </row>
    <row r="6" spans="1:10">
      <c r="A6">
        <v>2007</v>
      </c>
      <c r="B6" t="s">
        <v>14</v>
      </c>
      <c r="C6" s="2">
        <v>139720.08103699994</v>
      </c>
      <c r="D6" s="2">
        <v>6683.157432</v>
      </c>
      <c r="E6" s="2">
        <v>442396.17</v>
      </c>
      <c r="F6" s="2">
        <v>1439.75559</v>
      </c>
      <c r="G6" s="2">
        <v>14906963.595657997</v>
      </c>
      <c r="H6" s="2">
        <v>367176.42070600024</v>
      </c>
      <c r="I6" s="2">
        <v>36565.701009000011</v>
      </c>
      <c r="J6" s="2">
        <v>143636.53077099999</v>
      </c>
    </row>
    <row r="7" spans="1:10">
      <c r="A7">
        <v>2007</v>
      </c>
      <c r="B7" t="s">
        <v>15</v>
      </c>
      <c r="C7" s="2">
        <v>135351.74135399997</v>
      </c>
      <c r="D7" s="2">
        <v>6530.67</v>
      </c>
      <c r="E7" s="2">
        <v>460378.04879999999</v>
      </c>
      <c r="F7" s="2">
        <v>1063.3169029999999</v>
      </c>
      <c r="G7" s="2">
        <v>14622576.823599001</v>
      </c>
      <c r="H7" s="2">
        <v>374975.93714299984</v>
      </c>
      <c r="I7" s="2">
        <v>37155.391119000007</v>
      </c>
      <c r="J7" s="2">
        <v>153858.55514800004</v>
      </c>
    </row>
    <row r="8" spans="1:10">
      <c r="A8">
        <v>2007</v>
      </c>
      <c r="B8" t="s">
        <v>16</v>
      </c>
      <c r="C8" s="2">
        <v>145313.91391899996</v>
      </c>
      <c r="D8" s="2">
        <v>7098.4302889999999</v>
      </c>
      <c r="E8" s="2">
        <v>433555.3</v>
      </c>
      <c r="F8" s="2">
        <v>1543.961168</v>
      </c>
      <c r="G8" s="2">
        <v>14556464.492951002</v>
      </c>
      <c r="H8" s="2">
        <v>409367.75128900009</v>
      </c>
      <c r="I8" s="2">
        <v>38951.663786000019</v>
      </c>
      <c r="J8" s="2">
        <v>151506.44041099996</v>
      </c>
    </row>
    <row r="9" spans="1:10">
      <c r="A9">
        <v>2007</v>
      </c>
      <c r="B9" t="s">
        <v>17</v>
      </c>
      <c r="C9" s="2">
        <v>153092.82243100001</v>
      </c>
      <c r="D9" s="2">
        <v>4924.6079640000007</v>
      </c>
      <c r="E9" s="2">
        <v>394355.46</v>
      </c>
      <c r="F9" s="2">
        <v>2086.1174190000002</v>
      </c>
      <c r="G9" s="2">
        <v>15819401.780066008</v>
      </c>
      <c r="H9" s="2">
        <v>393610.48701600003</v>
      </c>
      <c r="I9" s="2">
        <v>37332.724838999988</v>
      </c>
      <c r="J9" s="2">
        <v>127370.33283400002</v>
      </c>
    </row>
    <row r="10" spans="1:10">
      <c r="A10">
        <v>2007</v>
      </c>
      <c r="B10" t="s">
        <v>18</v>
      </c>
      <c r="C10" s="2">
        <v>153176.65377800007</v>
      </c>
      <c r="D10" s="2">
        <v>6078.8788779999995</v>
      </c>
      <c r="E10" s="2">
        <v>402900.33279999997</v>
      </c>
      <c r="F10" s="2">
        <v>1613.0799339999999</v>
      </c>
      <c r="G10" s="2">
        <v>16211659.967797006</v>
      </c>
      <c r="H10" s="2">
        <v>422462.13131900021</v>
      </c>
      <c r="I10" s="2">
        <v>38488.088693999976</v>
      </c>
      <c r="J10" s="2">
        <v>119488.58071999995</v>
      </c>
    </row>
    <row r="11" spans="1:10">
      <c r="A11">
        <v>2007</v>
      </c>
      <c r="B11" t="s">
        <v>19</v>
      </c>
      <c r="C11" s="2">
        <v>160886.34129299998</v>
      </c>
      <c r="D11" s="2">
        <v>7206.9005349999998</v>
      </c>
      <c r="E11" s="2">
        <v>491847.28200000001</v>
      </c>
      <c r="F11" s="2">
        <v>1403.6505319999999</v>
      </c>
      <c r="G11" s="2">
        <v>15906532.236456001</v>
      </c>
      <c r="H11" s="2">
        <v>425525.03955099994</v>
      </c>
      <c r="I11" s="2">
        <v>37027.475447000004</v>
      </c>
      <c r="J11" s="2">
        <v>136757.25328299997</v>
      </c>
    </row>
    <row r="12" spans="1:10">
      <c r="A12">
        <v>2007</v>
      </c>
      <c r="B12" t="s">
        <v>20</v>
      </c>
      <c r="C12" s="2">
        <v>145937.73829600003</v>
      </c>
      <c r="D12" s="2">
        <v>6576.2778240000007</v>
      </c>
      <c r="E12" s="2">
        <v>374815.75</v>
      </c>
      <c r="F12" s="2">
        <v>1621.2106529999999</v>
      </c>
      <c r="G12" s="2">
        <v>16096552.408654004</v>
      </c>
      <c r="H12" s="2">
        <v>388378.39055699983</v>
      </c>
      <c r="I12" s="2">
        <v>36790.498512000006</v>
      </c>
      <c r="J12" s="2">
        <v>117528.74431899999</v>
      </c>
    </row>
    <row r="13" spans="1:10">
      <c r="A13">
        <v>2007</v>
      </c>
      <c r="B13" t="s">
        <v>21</v>
      </c>
      <c r="C13" s="2">
        <v>157759.845256</v>
      </c>
      <c r="D13" s="2">
        <v>7119.5126899999996</v>
      </c>
      <c r="E13" s="2">
        <v>421050.05</v>
      </c>
      <c r="F13" s="2">
        <v>1955.3850480000001</v>
      </c>
      <c r="G13" s="2">
        <v>15079216.363242002</v>
      </c>
      <c r="H13" s="2">
        <v>409098.73457800003</v>
      </c>
      <c r="I13" s="2">
        <v>38156.832596000015</v>
      </c>
      <c r="J13" s="2">
        <v>133807.12520400007</v>
      </c>
    </row>
    <row r="14" spans="1:10">
      <c r="A14">
        <f>+A2+1</f>
        <v>2008</v>
      </c>
      <c r="B14" t="str">
        <f>+B2</f>
        <v>Enero</v>
      </c>
      <c r="C14" s="2">
        <v>139428.608595</v>
      </c>
      <c r="D14" s="2">
        <v>6587.3322229999994</v>
      </c>
      <c r="E14" s="2">
        <v>391558.174</v>
      </c>
      <c r="F14" s="2">
        <v>794.62297999999998</v>
      </c>
      <c r="G14" s="2">
        <v>14578902.138782</v>
      </c>
      <c r="H14" s="2">
        <v>382895.09164200001</v>
      </c>
      <c r="I14" s="2">
        <v>38175.699599000007</v>
      </c>
      <c r="J14" s="2">
        <v>146820.80808299995</v>
      </c>
    </row>
    <row r="15" spans="1:10">
      <c r="A15">
        <f t="shared" ref="A15:A78" si="0">+A3+1</f>
        <v>2008</v>
      </c>
      <c r="B15" t="str">
        <f t="shared" ref="B15:B78" si="1">+B3</f>
        <v>Febrero</v>
      </c>
      <c r="C15" s="2">
        <v>147936.20084999999</v>
      </c>
      <c r="D15" s="2">
        <v>6118.9701559999994</v>
      </c>
      <c r="E15" s="2">
        <v>371623.35</v>
      </c>
      <c r="F15" s="2">
        <v>1794.2711619999998</v>
      </c>
      <c r="G15" s="2">
        <v>14820598.846561</v>
      </c>
      <c r="H15" s="2">
        <v>357281.2799449999</v>
      </c>
      <c r="I15" s="2">
        <v>36198.934514999979</v>
      </c>
      <c r="J15" s="2">
        <v>135661.085834</v>
      </c>
    </row>
    <row r="16" spans="1:10">
      <c r="A16">
        <f t="shared" si="0"/>
        <v>2008</v>
      </c>
      <c r="B16" t="str">
        <f t="shared" si="1"/>
        <v>Marzo</v>
      </c>
      <c r="C16" s="2">
        <v>164902.87664500001</v>
      </c>
      <c r="D16" s="2">
        <v>6859.0158289999999</v>
      </c>
      <c r="E16" s="2">
        <v>535376.03200000001</v>
      </c>
      <c r="F16" s="2">
        <v>1555.06628</v>
      </c>
      <c r="G16" s="2">
        <v>14507048.420055006</v>
      </c>
      <c r="H16" s="2">
        <v>396574.98275199987</v>
      </c>
      <c r="I16" s="2">
        <v>38175.620351999998</v>
      </c>
      <c r="J16" s="2">
        <v>149651.549241</v>
      </c>
    </row>
    <row r="17" spans="1:10">
      <c r="A17">
        <f t="shared" si="0"/>
        <v>2008</v>
      </c>
      <c r="B17" t="str">
        <f t="shared" si="1"/>
        <v>Abril</v>
      </c>
      <c r="C17" s="2">
        <v>159176.85209999999</v>
      </c>
      <c r="D17" s="2">
        <v>6541.7405220000001</v>
      </c>
      <c r="E17" s="2">
        <v>415767.99599999998</v>
      </c>
      <c r="F17" s="2">
        <v>1252.678901</v>
      </c>
      <c r="G17" s="2">
        <v>14610707.437706999</v>
      </c>
      <c r="H17" s="2">
        <v>371965.75537600007</v>
      </c>
      <c r="I17" s="2">
        <v>33726.321350999984</v>
      </c>
      <c r="J17" s="2">
        <v>139988.49205099998</v>
      </c>
    </row>
    <row r="18" spans="1:10">
      <c r="A18">
        <f t="shared" si="0"/>
        <v>2008</v>
      </c>
      <c r="B18" t="str">
        <f t="shared" si="1"/>
        <v>Mayo</v>
      </c>
      <c r="C18" s="2">
        <v>167021.75758799998</v>
      </c>
      <c r="D18" s="2">
        <v>5716.56855</v>
      </c>
      <c r="E18" s="2">
        <v>460432.22399999999</v>
      </c>
      <c r="F18" s="2">
        <v>1341.2546729999999</v>
      </c>
      <c r="G18" s="2">
        <v>14906963.595657997</v>
      </c>
      <c r="H18" s="2">
        <v>411801.96445800015</v>
      </c>
      <c r="I18" s="2">
        <v>38841.971495999998</v>
      </c>
      <c r="J18" s="2">
        <v>151777.82464599999</v>
      </c>
    </row>
    <row r="19" spans="1:10">
      <c r="A19">
        <f t="shared" si="0"/>
        <v>2008</v>
      </c>
      <c r="B19" t="str">
        <f t="shared" si="1"/>
        <v>Junio</v>
      </c>
      <c r="C19" s="2">
        <v>152988.02582800001</v>
      </c>
      <c r="D19" s="2">
        <v>6372.4598500000002</v>
      </c>
      <c r="E19" s="2">
        <v>582190.27839999995</v>
      </c>
      <c r="F19" s="2">
        <v>1396.8864060000001</v>
      </c>
      <c r="G19" s="2">
        <v>14622576.823599001</v>
      </c>
      <c r="H19" s="2">
        <v>403215.77912200021</v>
      </c>
      <c r="I19" s="2">
        <v>38515.126263999991</v>
      </c>
      <c r="J19" s="2">
        <v>159313.028976</v>
      </c>
    </row>
    <row r="20" spans="1:10">
      <c r="A20">
        <f t="shared" si="0"/>
        <v>2008</v>
      </c>
      <c r="B20" t="str">
        <f t="shared" si="1"/>
        <v>Julio</v>
      </c>
      <c r="C20" s="2">
        <v>164003.48925000001</v>
      </c>
      <c r="D20" s="2">
        <v>6435.9622909999998</v>
      </c>
      <c r="E20" s="2">
        <v>275846.68800000002</v>
      </c>
      <c r="F20" s="2">
        <v>1743.4807749999998</v>
      </c>
      <c r="G20" s="2">
        <v>14556464.492951002</v>
      </c>
      <c r="H20" s="2">
        <v>412380.61451999994</v>
      </c>
      <c r="I20" s="2">
        <v>39329.19311700001</v>
      </c>
      <c r="J20" s="2">
        <v>149249.15288900002</v>
      </c>
    </row>
    <row r="21" spans="1:10">
      <c r="A21">
        <f t="shared" si="0"/>
        <v>2008</v>
      </c>
      <c r="B21" t="str">
        <f t="shared" si="1"/>
        <v>Agosto</v>
      </c>
      <c r="C21" s="2">
        <v>134664.18841699997</v>
      </c>
      <c r="D21" s="2">
        <v>6619.2937980000006</v>
      </c>
      <c r="E21" s="2">
        <v>487854.83299999998</v>
      </c>
      <c r="F21" s="2">
        <v>1295.2419159999999</v>
      </c>
      <c r="G21" s="2">
        <v>15819401.780066008</v>
      </c>
      <c r="H21" s="2">
        <v>428073.14510600001</v>
      </c>
      <c r="I21" s="2">
        <v>39945.938606000011</v>
      </c>
      <c r="J21" s="2">
        <v>165129.95483799998</v>
      </c>
    </row>
    <row r="22" spans="1:10">
      <c r="A22">
        <f t="shared" si="0"/>
        <v>2008</v>
      </c>
      <c r="B22" t="str">
        <f t="shared" si="1"/>
        <v>Setiembre</v>
      </c>
      <c r="C22" s="2">
        <v>141231.17857299995</v>
      </c>
      <c r="D22" s="2">
        <v>6597.0238159999999</v>
      </c>
      <c r="E22" s="2">
        <v>395186.14799999999</v>
      </c>
      <c r="F22" s="2">
        <v>1575.87446</v>
      </c>
      <c r="G22" s="2">
        <v>16211659.967797006</v>
      </c>
      <c r="H22" s="2">
        <v>417208.03670600016</v>
      </c>
      <c r="I22" s="2">
        <v>39876.355046999997</v>
      </c>
      <c r="J22" s="2">
        <v>142378.70389899996</v>
      </c>
    </row>
    <row r="23" spans="1:10">
      <c r="A23">
        <f t="shared" si="0"/>
        <v>2008</v>
      </c>
      <c r="B23" t="str">
        <f t="shared" si="1"/>
        <v>Octubre</v>
      </c>
      <c r="C23" s="2">
        <v>165473.95265299996</v>
      </c>
      <c r="D23" s="2">
        <v>6803.0862630000001</v>
      </c>
      <c r="E23" s="2">
        <v>462687.98100000003</v>
      </c>
      <c r="F23" s="2">
        <v>1173.0343190000001</v>
      </c>
      <c r="G23" s="2">
        <v>15906532.236456001</v>
      </c>
      <c r="H23" s="2">
        <v>408277.16397200013</v>
      </c>
      <c r="I23" s="2">
        <v>39300.239758999996</v>
      </c>
      <c r="J23" s="2">
        <v>154716.55488700003</v>
      </c>
    </row>
    <row r="24" spans="1:10">
      <c r="A24">
        <f t="shared" si="0"/>
        <v>2008</v>
      </c>
      <c r="B24" t="str">
        <f t="shared" si="1"/>
        <v>Noviembre</v>
      </c>
      <c r="C24" s="2">
        <v>172776.23281299998</v>
      </c>
      <c r="D24" s="2">
        <v>6646.1978559999998</v>
      </c>
      <c r="E24" s="2">
        <v>345686.50400000002</v>
      </c>
      <c r="F24" s="2">
        <v>1619.2086360000001</v>
      </c>
      <c r="G24" s="2">
        <v>16096552.408654004</v>
      </c>
      <c r="H24" s="2">
        <v>425666.2915489999</v>
      </c>
      <c r="I24" s="2">
        <v>37056.529046999996</v>
      </c>
      <c r="J24" s="2">
        <v>135274.909338</v>
      </c>
    </row>
    <row r="25" spans="1:10">
      <c r="A25">
        <f t="shared" si="0"/>
        <v>2008</v>
      </c>
      <c r="B25" t="str">
        <f t="shared" si="1"/>
        <v>Diciembre</v>
      </c>
      <c r="C25" s="2">
        <v>168701.67300799998</v>
      </c>
      <c r="D25" s="2">
        <v>6604.8623809999999</v>
      </c>
      <c r="E25" s="2">
        <v>436496.80800000002</v>
      </c>
      <c r="F25" s="2">
        <v>1178.9076090000001</v>
      </c>
      <c r="G25" s="2">
        <v>15079216.363242002</v>
      </c>
      <c r="H25" s="2">
        <v>461041.73185600003</v>
      </c>
      <c r="I25" s="2">
        <v>40226.378073</v>
      </c>
      <c r="J25" s="2">
        <v>162958.898961</v>
      </c>
    </row>
    <row r="26" spans="1:10">
      <c r="A26">
        <f t="shared" si="0"/>
        <v>2009</v>
      </c>
      <c r="B26" t="str">
        <f t="shared" si="1"/>
        <v>Enero</v>
      </c>
      <c r="C26" s="2">
        <v>162294.64465099998</v>
      </c>
      <c r="D26" s="2">
        <v>6568.9540660000002</v>
      </c>
      <c r="E26" s="2">
        <v>336253.05699999997</v>
      </c>
      <c r="F26" s="2">
        <v>1474.6940610000001</v>
      </c>
      <c r="G26" s="2">
        <v>14023151.576766998</v>
      </c>
      <c r="H26" s="2">
        <v>410813.27310400014</v>
      </c>
      <c r="I26" s="2">
        <v>37184.437352999979</v>
      </c>
      <c r="J26" s="2">
        <v>152699.07613500001</v>
      </c>
    </row>
    <row r="27" spans="1:10">
      <c r="A27">
        <f t="shared" si="0"/>
        <v>2009</v>
      </c>
      <c r="B27" t="str">
        <f t="shared" si="1"/>
        <v>Febrero</v>
      </c>
      <c r="C27" s="2">
        <v>146667.96969099998</v>
      </c>
      <c r="D27" s="2">
        <v>5550.9499269999997</v>
      </c>
      <c r="E27" s="2">
        <v>324821.7</v>
      </c>
      <c r="F27" s="2">
        <v>849.16319900000008</v>
      </c>
      <c r="G27" s="2">
        <v>14173974.283646004</v>
      </c>
      <c r="H27" s="2">
        <v>395556.23328699992</v>
      </c>
      <c r="I27" s="2">
        <v>33064.877879</v>
      </c>
      <c r="J27" s="2">
        <v>129596.314386</v>
      </c>
    </row>
    <row r="28" spans="1:10">
      <c r="A28">
        <f t="shared" si="0"/>
        <v>2009</v>
      </c>
      <c r="B28" t="str">
        <f t="shared" si="1"/>
        <v>Marzo</v>
      </c>
      <c r="C28" s="2">
        <v>159062.36648200007</v>
      </c>
      <c r="D28" s="2">
        <v>6373.5069299999996</v>
      </c>
      <c r="E28" s="2">
        <v>350826.55800000002</v>
      </c>
      <c r="F28" s="2">
        <v>909.65421700000002</v>
      </c>
      <c r="G28" s="2">
        <v>15938934.148701997</v>
      </c>
      <c r="H28" s="2">
        <v>419170.84787100001</v>
      </c>
      <c r="I28" s="2">
        <v>29409.52322399999</v>
      </c>
      <c r="J28" s="2">
        <v>132204.82793100001</v>
      </c>
    </row>
    <row r="29" spans="1:10">
      <c r="A29">
        <f t="shared" si="0"/>
        <v>2009</v>
      </c>
      <c r="B29" t="str">
        <f t="shared" si="1"/>
        <v>Abril</v>
      </c>
      <c r="C29" s="2">
        <v>149055.86902299998</v>
      </c>
      <c r="D29" s="2">
        <v>6226.2021210000003</v>
      </c>
      <c r="E29" s="2">
        <v>363701.77399999998</v>
      </c>
      <c r="F29" s="2">
        <v>755.11759299999994</v>
      </c>
      <c r="G29" s="2">
        <v>15765520.005604995</v>
      </c>
      <c r="H29" s="2">
        <v>343620.98243499995</v>
      </c>
      <c r="I29" s="2">
        <v>24559.500799000001</v>
      </c>
      <c r="J29" s="2">
        <v>135298.71869400004</v>
      </c>
    </row>
    <row r="30" spans="1:10">
      <c r="A30">
        <f t="shared" si="0"/>
        <v>2009</v>
      </c>
      <c r="B30" t="str">
        <f t="shared" si="1"/>
        <v>Mayo</v>
      </c>
      <c r="C30" s="2">
        <v>162862.562363</v>
      </c>
      <c r="D30" s="2">
        <v>6144.9201219999995</v>
      </c>
      <c r="E30" s="2">
        <v>434385.77</v>
      </c>
      <c r="F30" s="2">
        <v>851.03141399999993</v>
      </c>
      <c r="G30" s="2">
        <v>15861427.677782007</v>
      </c>
      <c r="H30" s="2">
        <v>373797.14988600003</v>
      </c>
      <c r="I30" s="2">
        <v>29232.893991000004</v>
      </c>
      <c r="J30" s="2">
        <v>136934.78354699994</v>
      </c>
    </row>
    <row r="31" spans="1:10">
      <c r="A31">
        <f t="shared" si="0"/>
        <v>2009</v>
      </c>
      <c r="B31" t="str">
        <f t="shared" si="1"/>
        <v>Junio</v>
      </c>
      <c r="C31" s="2">
        <v>165061.18726099998</v>
      </c>
      <c r="D31" s="2">
        <v>6125.8913859999993</v>
      </c>
      <c r="E31" s="2">
        <v>398085.46250000002</v>
      </c>
      <c r="F31" s="2">
        <v>791.10904600000003</v>
      </c>
      <c r="G31" s="2">
        <v>14813426.101894997</v>
      </c>
      <c r="H31" s="2">
        <v>354130.24695700005</v>
      </c>
      <c r="I31" s="2">
        <v>25203.778986000005</v>
      </c>
      <c r="J31" s="2">
        <v>130961.27458000001</v>
      </c>
    </row>
    <row r="32" spans="1:10">
      <c r="A32">
        <f t="shared" si="0"/>
        <v>2009</v>
      </c>
      <c r="B32" t="str">
        <f t="shared" si="1"/>
        <v>Julio</v>
      </c>
      <c r="C32" s="2">
        <v>140179.63280099994</v>
      </c>
      <c r="D32" s="2">
        <v>6315.7352059999994</v>
      </c>
      <c r="E32" s="2">
        <v>294543.76</v>
      </c>
      <c r="F32" s="2">
        <v>1161.302688</v>
      </c>
      <c r="G32" s="2">
        <v>15869251.504385006</v>
      </c>
      <c r="H32" s="2">
        <v>335045.79942799994</v>
      </c>
      <c r="I32" s="2">
        <v>25976.647192000004</v>
      </c>
      <c r="J32" s="2">
        <v>130566.55740799999</v>
      </c>
    </row>
    <row r="33" spans="1:10">
      <c r="A33">
        <f t="shared" si="0"/>
        <v>2009</v>
      </c>
      <c r="B33" t="str">
        <f t="shared" si="1"/>
        <v>Agosto</v>
      </c>
      <c r="C33" s="2">
        <v>149178.86678500005</v>
      </c>
      <c r="D33" s="2">
        <v>5844.0965080000005</v>
      </c>
      <c r="E33" s="2">
        <v>428875.64</v>
      </c>
      <c r="F33" s="2">
        <v>1057.4170080000001</v>
      </c>
      <c r="G33" s="2">
        <v>16853858.014492005</v>
      </c>
      <c r="H33" s="2">
        <v>359114.86329799995</v>
      </c>
      <c r="I33" s="2">
        <v>25271.860747999996</v>
      </c>
      <c r="J33" s="2">
        <v>149132.79357500002</v>
      </c>
    </row>
    <row r="34" spans="1:10">
      <c r="A34">
        <f t="shared" si="0"/>
        <v>2009</v>
      </c>
      <c r="B34" t="str">
        <f t="shared" si="1"/>
        <v>Setiembre</v>
      </c>
      <c r="C34" s="2">
        <v>147945.012587</v>
      </c>
      <c r="D34" s="2">
        <v>5648.4779479999997</v>
      </c>
      <c r="E34" s="2">
        <v>376803.04879999999</v>
      </c>
      <c r="F34" s="2">
        <v>1161.568925</v>
      </c>
      <c r="G34" s="2">
        <v>16549403.750806002</v>
      </c>
      <c r="H34" s="2">
        <v>346463.40668600006</v>
      </c>
      <c r="I34" s="2">
        <v>23813.490314999999</v>
      </c>
      <c r="J34" s="2">
        <v>123199.07025899999</v>
      </c>
    </row>
    <row r="35" spans="1:10">
      <c r="A35">
        <f t="shared" si="0"/>
        <v>2009</v>
      </c>
      <c r="B35" t="str">
        <f t="shared" si="1"/>
        <v>Octubre</v>
      </c>
      <c r="C35" s="2">
        <v>151396.92942700002</v>
      </c>
      <c r="D35" s="2">
        <v>5916.8638730000002</v>
      </c>
      <c r="E35" s="2">
        <v>260555.02</v>
      </c>
      <c r="F35" s="2">
        <v>1197.2610400000001</v>
      </c>
      <c r="G35" s="2">
        <v>15270827.103412999</v>
      </c>
      <c r="H35" s="2">
        <v>348802.03295799997</v>
      </c>
      <c r="I35" s="2">
        <v>24798.53399700001</v>
      </c>
      <c r="J35" s="2">
        <v>152528.74595099996</v>
      </c>
    </row>
    <row r="36" spans="1:10">
      <c r="A36">
        <f t="shared" si="0"/>
        <v>2009</v>
      </c>
      <c r="B36" t="str">
        <f t="shared" si="1"/>
        <v>Noviembre</v>
      </c>
      <c r="C36" s="2">
        <v>161460.47687200003</v>
      </c>
      <c r="D36" s="2">
        <v>5250.521358</v>
      </c>
      <c r="E36" s="2">
        <v>410203.78</v>
      </c>
      <c r="F36" s="2">
        <v>1022.832915</v>
      </c>
      <c r="G36" s="2">
        <v>15543849.110781999</v>
      </c>
      <c r="H36" s="2">
        <v>343137.01868399995</v>
      </c>
      <c r="I36" s="2">
        <v>25497.401378000006</v>
      </c>
      <c r="J36" s="2">
        <v>147657.44307500002</v>
      </c>
    </row>
    <row r="37" spans="1:10">
      <c r="A37">
        <f t="shared" si="0"/>
        <v>2009</v>
      </c>
      <c r="B37" t="str">
        <f t="shared" si="1"/>
        <v>Diciembre</v>
      </c>
      <c r="C37" s="2">
        <v>167490.06652300007</v>
      </c>
      <c r="D37" s="2">
        <v>5924.7469460000002</v>
      </c>
      <c r="E37" s="2">
        <v>439712.75530000002</v>
      </c>
      <c r="F37" s="2">
        <v>1065.9510360000002</v>
      </c>
      <c r="G37" s="2">
        <v>14142077.858107002</v>
      </c>
      <c r="H37" s="2">
        <v>337634.85303299996</v>
      </c>
      <c r="I37" s="2">
        <v>25045.128886000002</v>
      </c>
      <c r="J37" s="2">
        <v>141645.62174900001</v>
      </c>
    </row>
    <row r="38" spans="1:10">
      <c r="A38">
        <f t="shared" si="0"/>
        <v>2010</v>
      </c>
      <c r="B38" t="str">
        <f t="shared" si="1"/>
        <v>Enero</v>
      </c>
      <c r="C38" s="2">
        <v>151236.21707299998</v>
      </c>
      <c r="D38" s="2">
        <v>6295.3904640000001</v>
      </c>
      <c r="E38" s="2">
        <v>442975.63500000001</v>
      </c>
      <c r="F38" s="2">
        <v>1210.0584719999999</v>
      </c>
      <c r="G38" s="2">
        <v>16019081.683090994</v>
      </c>
      <c r="H38" s="2">
        <v>310575.50974900002</v>
      </c>
      <c r="I38" s="2">
        <v>23640.97016600001</v>
      </c>
      <c r="J38" s="2">
        <v>134353.89205600004</v>
      </c>
    </row>
    <row r="39" spans="1:10">
      <c r="A39">
        <f t="shared" si="0"/>
        <v>2010</v>
      </c>
      <c r="B39" t="str">
        <f t="shared" si="1"/>
        <v>Febrero</v>
      </c>
      <c r="C39" s="2">
        <v>141388.70414300001</v>
      </c>
      <c r="D39" s="2">
        <v>5669.5731040000001</v>
      </c>
      <c r="E39" s="2">
        <v>445155.28</v>
      </c>
      <c r="F39" s="2">
        <v>955.76064699999995</v>
      </c>
      <c r="G39" s="2">
        <v>15007489.811490005</v>
      </c>
      <c r="H39" s="2">
        <v>284536.33757700003</v>
      </c>
      <c r="I39" s="2">
        <v>21818.176373000002</v>
      </c>
      <c r="J39" s="2">
        <v>130209.79390400003</v>
      </c>
    </row>
    <row r="40" spans="1:10">
      <c r="A40">
        <f t="shared" si="0"/>
        <v>2010</v>
      </c>
      <c r="B40" t="str">
        <f t="shared" si="1"/>
        <v>Marzo</v>
      </c>
      <c r="C40" s="2">
        <v>150843.43589800003</v>
      </c>
      <c r="D40" s="2">
        <v>6300.4572189999999</v>
      </c>
      <c r="E40" s="2">
        <v>582970.29119999998</v>
      </c>
      <c r="F40" s="2">
        <v>1305.4219780000001</v>
      </c>
      <c r="G40" s="2">
        <v>13851295.901855009</v>
      </c>
      <c r="H40" s="2">
        <v>309517.18613699981</v>
      </c>
      <c r="I40" s="2">
        <v>22734.510606999986</v>
      </c>
      <c r="J40" s="2">
        <v>130481.52381000001</v>
      </c>
    </row>
    <row r="41" spans="1:10">
      <c r="A41">
        <f t="shared" si="0"/>
        <v>2010</v>
      </c>
      <c r="B41" t="str">
        <f t="shared" si="1"/>
        <v>Abril</v>
      </c>
      <c r="C41" s="2">
        <v>149696.08419499994</v>
      </c>
      <c r="D41" s="2">
        <v>5980.604969</v>
      </c>
      <c r="E41" s="2">
        <v>436036.68</v>
      </c>
      <c r="F41" s="2">
        <v>1267.3736469999999</v>
      </c>
      <c r="G41" s="2">
        <v>12458897.197752008</v>
      </c>
      <c r="H41" s="2">
        <v>328586.84967500006</v>
      </c>
      <c r="I41" s="2">
        <v>23134.756222000004</v>
      </c>
      <c r="J41" s="2">
        <v>140734.57915100004</v>
      </c>
    </row>
    <row r="42" spans="1:10">
      <c r="A42">
        <f t="shared" si="0"/>
        <v>2010</v>
      </c>
      <c r="B42" t="str">
        <f t="shared" si="1"/>
        <v>Mayo</v>
      </c>
      <c r="C42" s="2">
        <v>153020.62241899996</v>
      </c>
      <c r="D42" s="2">
        <v>6119.2200649999995</v>
      </c>
      <c r="E42" s="2">
        <v>456559.24599999998</v>
      </c>
      <c r="F42" s="2">
        <v>1198.3848760000001</v>
      </c>
      <c r="G42" s="2">
        <v>13983455.831622992</v>
      </c>
      <c r="H42" s="2">
        <v>314369.50380800001</v>
      </c>
      <c r="I42" s="2">
        <v>22216.304689000001</v>
      </c>
      <c r="J42" s="2">
        <v>149601.39648699996</v>
      </c>
    </row>
    <row r="43" spans="1:10">
      <c r="A43">
        <f t="shared" si="0"/>
        <v>2010</v>
      </c>
      <c r="B43" t="str">
        <f t="shared" si="1"/>
        <v>Junio</v>
      </c>
      <c r="C43" s="2">
        <v>155221.67427600001</v>
      </c>
      <c r="D43" s="2">
        <v>6200.8982699999997</v>
      </c>
      <c r="E43" s="2">
        <v>588834.78399999999</v>
      </c>
      <c r="F43" s="2">
        <v>1816.5885979999998</v>
      </c>
      <c r="G43" s="2">
        <v>14546864.602467004</v>
      </c>
      <c r="H43" s="2">
        <v>339380.87096899998</v>
      </c>
      <c r="I43" s="2">
        <v>22746.85228599999</v>
      </c>
      <c r="J43" s="2">
        <v>152793.16550000003</v>
      </c>
    </row>
    <row r="44" spans="1:10">
      <c r="A44">
        <f t="shared" si="0"/>
        <v>2010</v>
      </c>
      <c r="B44" t="str">
        <f t="shared" si="1"/>
        <v>Julio</v>
      </c>
      <c r="C44" s="2">
        <v>158753.42539500003</v>
      </c>
      <c r="D44" s="2">
        <v>6200.4125439999998</v>
      </c>
      <c r="E44" s="2">
        <v>393484.56400000001</v>
      </c>
      <c r="F44" s="2">
        <v>1415.4479039999999</v>
      </c>
      <c r="G44" s="2">
        <v>12885628.266357996</v>
      </c>
      <c r="H44" s="2">
        <v>327011.36722999992</v>
      </c>
      <c r="I44" s="2">
        <v>22540.796016999997</v>
      </c>
      <c r="J44" s="2">
        <v>155429.81231099999</v>
      </c>
    </row>
    <row r="45" spans="1:10">
      <c r="A45">
        <f t="shared" si="0"/>
        <v>2010</v>
      </c>
      <c r="B45" t="str">
        <f t="shared" si="1"/>
        <v>Agosto</v>
      </c>
      <c r="C45" s="2">
        <v>144684.79697599998</v>
      </c>
      <c r="D45" s="2">
        <v>6126.7055820000005</v>
      </c>
      <c r="E45" s="2">
        <v>488630.065</v>
      </c>
      <c r="F45" s="2">
        <v>1377.417457</v>
      </c>
      <c r="G45" s="2">
        <v>12637838.442203997</v>
      </c>
      <c r="H45" s="2">
        <v>331969.48142900009</v>
      </c>
      <c r="I45" s="2">
        <v>22743.009805000002</v>
      </c>
      <c r="J45" s="2">
        <v>142408.05684800004</v>
      </c>
    </row>
    <row r="46" spans="1:10">
      <c r="A46">
        <f t="shared" si="0"/>
        <v>2010</v>
      </c>
      <c r="B46" t="str">
        <f t="shared" si="1"/>
        <v>Setiembre</v>
      </c>
      <c r="C46" s="2">
        <v>125005.10666000002</v>
      </c>
      <c r="D46" s="2">
        <v>4570.1136919999999</v>
      </c>
      <c r="E46" s="2">
        <v>699719.54310000001</v>
      </c>
      <c r="F46" s="2">
        <v>1157.9881230000001</v>
      </c>
      <c r="G46" s="2">
        <v>13140368.743924996</v>
      </c>
      <c r="H46" s="2">
        <v>304851.44064500014</v>
      </c>
      <c r="I46" s="2">
        <v>21172.144246000011</v>
      </c>
      <c r="J46" s="2">
        <v>142906.40921900002</v>
      </c>
    </row>
    <row r="47" spans="1:10">
      <c r="A47">
        <f t="shared" si="0"/>
        <v>2010</v>
      </c>
      <c r="B47" t="str">
        <f t="shared" si="1"/>
        <v>Octubre</v>
      </c>
      <c r="C47" s="2">
        <v>167610.61210500004</v>
      </c>
      <c r="D47" s="2">
        <v>5567.2056579999999</v>
      </c>
      <c r="E47" s="2">
        <v>475896.10399999999</v>
      </c>
      <c r="F47" s="2">
        <v>1527.829395</v>
      </c>
      <c r="G47" s="2">
        <v>13306298.334569003</v>
      </c>
      <c r="H47" s="2">
        <v>315079.89260600001</v>
      </c>
      <c r="I47" s="2">
        <v>20255.821999999993</v>
      </c>
      <c r="J47" s="2">
        <v>146146.88640500003</v>
      </c>
    </row>
    <row r="48" spans="1:10">
      <c r="A48">
        <f t="shared" si="0"/>
        <v>2010</v>
      </c>
      <c r="B48" t="str">
        <f t="shared" si="1"/>
        <v>Noviembre</v>
      </c>
      <c r="C48" s="2">
        <v>156814.03387700001</v>
      </c>
      <c r="D48" s="2">
        <v>5640.0533100000002</v>
      </c>
      <c r="E48" s="2">
        <v>440661.44</v>
      </c>
      <c r="F48" s="2">
        <v>1933.259368</v>
      </c>
      <c r="G48" s="2">
        <v>13803457.420131003</v>
      </c>
      <c r="H48" s="2">
        <v>303359.71623400023</v>
      </c>
      <c r="I48" s="2">
        <v>19397.135037000004</v>
      </c>
      <c r="J48" s="2">
        <v>133457.97660700002</v>
      </c>
    </row>
    <row r="49" spans="1:10">
      <c r="A49">
        <f t="shared" si="0"/>
        <v>2010</v>
      </c>
      <c r="B49" t="str">
        <f t="shared" si="1"/>
        <v>Diciembre</v>
      </c>
      <c r="C49" s="2">
        <v>146493.739692</v>
      </c>
      <c r="D49" s="2">
        <v>5628.232309</v>
      </c>
      <c r="E49" s="2">
        <v>591720.59</v>
      </c>
      <c r="F49" s="2">
        <v>1797.7385079999999</v>
      </c>
      <c r="G49" s="2">
        <v>12861937.788844001</v>
      </c>
      <c r="H49" s="2">
        <v>327145.68859799992</v>
      </c>
      <c r="I49" s="2">
        <v>19589.128345999998</v>
      </c>
      <c r="J49" s="2">
        <v>135038.34559599997</v>
      </c>
    </row>
    <row r="50" spans="1:10">
      <c r="A50">
        <f t="shared" si="0"/>
        <v>2011</v>
      </c>
      <c r="B50" t="str">
        <f t="shared" si="1"/>
        <v>Enero</v>
      </c>
      <c r="C50" s="2">
        <v>139211.305586</v>
      </c>
      <c r="D50" s="2">
        <v>5273.5348299999996</v>
      </c>
      <c r="E50" s="2">
        <v>540326.37150000001</v>
      </c>
      <c r="F50" s="2">
        <v>1411.5620940000001</v>
      </c>
      <c r="G50" s="2">
        <v>13376618.319746003</v>
      </c>
      <c r="H50" s="2">
        <v>307064.14726899989</v>
      </c>
      <c r="I50" s="2">
        <v>18011.496041000002</v>
      </c>
      <c r="J50" s="2">
        <v>148310.85844600003</v>
      </c>
    </row>
    <row r="51" spans="1:10">
      <c r="A51">
        <f t="shared" si="0"/>
        <v>2011</v>
      </c>
      <c r="B51" t="str">
        <f t="shared" si="1"/>
        <v>Febrero</v>
      </c>
      <c r="C51" s="2">
        <v>124818.619271</v>
      </c>
      <c r="D51" s="2">
        <v>4717.6599459999998</v>
      </c>
      <c r="E51" s="2">
        <v>533460.32900000003</v>
      </c>
      <c r="F51" s="2">
        <v>1290.9232260000001</v>
      </c>
      <c r="G51" s="2">
        <v>12543394.531971997</v>
      </c>
      <c r="H51" s="2">
        <v>277970.33364500012</v>
      </c>
      <c r="I51" s="2">
        <v>16462.578491000004</v>
      </c>
      <c r="J51" s="2">
        <v>127149.43165700001</v>
      </c>
    </row>
    <row r="52" spans="1:10">
      <c r="A52">
        <f t="shared" si="0"/>
        <v>2011</v>
      </c>
      <c r="B52" t="str">
        <f t="shared" si="1"/>
        <v>Marzo</v>
      </c>
      <c r="C52" s="2">
        <v>146012.69380899996</v>
      </c>
      <c r="D52" s="2">
        <v>5390.5692989999998</v>
      </c>
      <c r="E52" s="2">
        <v>823543.88800000004</v>
      </c>
      <c r="F52" s="2">
        <v>1562.465631</v>
      </c>
      <c r="G52" s="2">
        <v>13125538.262033002</v>
      </c>
      <c r="H52" s="2">
        <v>279999.41748800001</v>
      </c>
      <c r="I52" s="2">
        <v>16495.008873000002</v>
      </c>
      <c r="J52" s="2">
        <v>132000.16913900001</v>
      </c>
    </row>
    <row r="53" spans="1:10">
      <c r="A53">
        <f t="shared" si="0"/>
        <v>2011</v>
      </c>
      <c r="B53" t="str">
        <f t="shared" si="1"/>
        <v>Abril</v>
      </c>
      <c r="C53" s="2">
        <v>115524.31003800005</v>
      </c>
      <c r="D53" s="2">
        <v>5084.0401959999999</v>
      </c>
      <c r="E53" s="2">
        <v>576293.65500000003</v>
      </c>
      <c r="F53" s="2">
        <v>1300.4814419999998</v>
      </c>
      <c r="G53" s="2">
        <v>12700049.719479999</v>
      </c>
      <c r="H53" s="2">
        <v>272452.57604800013</v>
      </c>
      <c r="I53" s="2">
        <v>18637.675887999998</v>
      </c>
      <c r="J53" s="2">
        <v>127593.44215399999</v>
      </c>
    </row>
    <row r="54" spans="1:10">
      <c r="A54">
        <f t="shared" si="0"/>
        <v>2011</v>
      </c>
      <c r="B54" t="str">
        <f t="shared" si="1"/>
        <v>Mayo</v>
      </c>
      <c r="C54" s="2">
        <v>144753.66278299998</v>
      </c>
      <c r="D54" s="2">
        <v>4899.736159</v>
      </c>
      <c r="E54" s="2">
        <v>528382.11120000004</v>
      </c>
      <c r="F54" s="2">
        <v>1300.8825310000002</v>
      </c>
      <c r="G54" s="2">
        <v>14481912.591475004</v>
      </c>
      <c r="H54" s="2">
        <v>309614.64978000009</v>
      </c>
      <c r="I54" s="2">
        <v>19976.294145</v>
      </c>
      <c r="J54" s="2">
        <v>144573.66716599997</v>
      </c>
    </row>
    <row r="55" spans="1:10">
      <c r="A55">
        <f t="shared" si="0"/>
        <v>2011</v>
      </c>
      <c r="B55" t="str">
        <f t="shared" si="1"/>
        <v>Junio</v>
      </c>
      <c r="C55" s="2">
        <v>150813.31871299999</v>
      </c>
      <c r="D55" s="2">
        <v>4582.9997750000002</v>
      </c>
      <c r="E55" s="2">
        <v>798761.49840000004</v>
      </c>
      <c r="F55" s="2">
        <v>1681.5053909999999</v>
      </c>
      <c r="G55" s="2">
        <v>13949730.571227999</v>
      </c>
      <c r="H55" s="2">
        <v>287833.62554299989</v>
      </c>
      <c r="I55" s="2">
        <v>18899.461814999991</v>
      </c>
      <c r="J55" s="2">
        <v>130699.434713</v>
      </c>
    </row>
    <row r="56" spans="1:10">
      <c r="A56">
        <f t="shared" si="0"/>
        <v>2011</v>
      </c>
      <c r="B56" t="str">
        <f t="shared" si="1"/>
        <v>Julio</v>
      </c>
      <c r="C56" s="2">
        <v>150392.07630300007</v>
      </c>
      <c r="D56" s="2">
        <v>4524.604765</v>
      </c>
      <c r="E56" s="2">
        <v>553667.48160000006</v>
      </c>
      <c r="F56" s="2">
        <v>1399.5398660000001</v>
      </c>
      <c r="G56" s="2">
        <v>14279824.052137006</v>
      </c>
      <c r="H56" s="2">
        <v>301916.66941799986</v>
      </c>
      <c r="I56" s="2">
        <v>19756.540702999999</v>
      </c>
      <c r="J56" s="2">
        <v>130077.98448599999</v>
      </c>
    </row>
    <row r="57" spans="1:10">
      <c r="A57">
        <f t="shared" si="0"/>
        <v>2011</v>
      </c>
      <c r="B57" t="str">
        <f t="shared" si="1"/>
        <v>Agosto</v>
      </c>
      <c r="C57" s="2">
        <v>153061.17110899999</v>
      </c>
      <c r="D57" s="2">
        <v>4804.7680199999995</v>
      </c>
      <c r="E57" s="2">
        <v>420459.74</v>
      </c>
      <c r="F57" s="2">
        <v>1530.0244970000001</v>
      </c>
      <c r="G57" s="2">
        <v>15753462.600087993</v>
      </c>
      <c r="H57" s="2">
        <v>315461.63064600003</v>
      </c>
      <c r="I57" s="2">
        <v>21134.275598000004</v>
      </c>
      <c r="J57" s="2">
        <v>123323.99596700002</v>
      </c>
    </row>
    <row r="58" spans="1:10">
      <c r="A58">
        <f t="shared" si="0"/>
        <v>2011</v>
      </c>
      <c r="B58" t="str">
        <f t="shared" si="1"/>
        <v>Setiembre</v>
      </c>
      <c r="C58" s="2">
        <v>150443.62090400001</v>
      </c>
      <c r="D58" s="2">
        <v>5067.1843170000002</v>
      </c>
      <c r="E58" s="2">
        <v>491580.2144</v>
      </c>
      <c r="F58" s="2">
        <v>2167.0809199999999</v>
      </c>
      <c r="G58" s="2">
        <v>14147797.410607997</v>
      </c>
      <c r="H58" s="2">
        <v>297313.96281599998</v>
      </c>
      <c r="I58" s="2">
        <v>20604.935892000001</v>
      </c>
      <c r="J58" s="2">
        <v>120607.22353499998</v>
      </c>
    </row>
    <row r="59" spans="1:10">
      <c r="A59">
        <f t="shared" si="0"/>
        <v>2011</v>
      </c>
      <c r="B59" t="str">
        <f t="shared" si="1"/>
        <v>Octubre</v>
      </c>
      <c r="C59" s="2">
        <v>154393.123505</v>
      </c>
      <c r="D59" s="2">
        <v>5796.5343650000004</v>
      </c>
      <c r="E59" s="2">
        <v>535534.34219999996</v>
      </c>
      <c r="F59" s="2">
        <v>1573.5701689999996</v>
      </c>
      <c r="G59" s="2">
        <v>14710294.256725999</v>
      </c>
      <c r="H59" s="2">
        <v>321132.51902100013</v>
      </c>
      <c r="I59" s="2">
        <v>19963.35008800001</v>
      </c>
      <c r="J59" s="2">
        <v>134463.81097400002</v>
      </c>
    </row>
    <row r="60" spans="1:10">
      <c r="A60">
        <f t="shared" si="0"/>
        <v>2011</v>
      </c>
      <c r="B60" t="str">
        <f t="shared" si="1"/>
        <v>Noviembre</v>
      </c>
      <c r="C60" s="2">
        <v>157206.79327000008</v>
      </c>
      <c r="D60" s="2">
        <v>5543.1764640000001</v>
      </c>
      <c r="E60" s="2">
        <v>471984.56890000001</v>
      </c>
      <c r="F60" s="2">
        <v>2062.425099</v>
      </c>
      <c r="G60" s="2">
        <v>13324988.98974501</v>
      </c>
      <c r="H60" s="2">
        <v>303785.77405799995</v>
      </c>
      <c r="I60" s="2">
        <v>19341.684681999999</v>
      </c>
      <c r="J60" s="2">
        <v>120909.51669499998</v>
      </c>
    </row>
    <row r="61" spans="1:10">
      <c r="A61">
        <f t="shared" si="0"/>
        <v>2011</v>
      </c>
      <c r="B61" t="str">
        <f t="shared" si="1"/>
        <v>Diciembre</v>
      </c>
      <c r="C61" s="2">
        <v>175037.88354199997</v>
      </c>
      <c r="D61" s="2">
        <v>5487.0616300000002</v>
      </c>
      <c r="E61" s="2">
        <v>736943.69140000001</v>
      </c>
      <c r="F61" s="2">
        <v>1860.6171859999999</v>
      </c>
      <c r="G61" s="2">
        <v>14156192.236854998</v>
      </c>
      <c r="H61" s="2">
        <v>315791.88614999992</v>
      </c>
      <c r="I61" s="2">
        <v>20915.780169000001</v>
      </c>
      <c r="J61" s="2">
        <v>130386.67710500004</v>
      </c>
    </row>
    <row r="62" spans="1:10">
      <c r="A62">
        <f t="shared" si="0"/>
        <v>2012</v>
      </c>
      <c r="B62" t="str">
        <f t="shared" si="1"/>
        <v>Enero</v>
      </c>
      <c r="C62" s="2">
        <v>144704.65888999999</v>
      </c>
      <c r="D62" s="2">
        <v>4623.7354130000003</v>
      </c>
      <c r="E62" s="2">
        <v>522442.73920000001</v>
      </c>
      <c r="F62" s="2">
        <v>1351.326609</v>
      </c>
      <c r="G62" s="2">
        <v>15731382.920092011</v>
      </c>
      <c r="H62" s="2">
        <v>302010.14725799998</v>
      </c>
      <c r="I62" s="2">
        <v>18699.173424000001</v>
      </c>
      <c r="J62" s="2">
        <v>129519.48050500001</v>
      </c>
    </row>
    <row r="63" spans="1:10">
      <c r="A63">
        <f t="shared" si="0"/>
        <v>2012</v>
      </c>
      <c r="B63" t="str">
        <f t="shared" si="1"/>
        <v>Febrero</v>
      </c>
      <c r="C63" s="2">
        <v>139212.82708299998</v>
      </c>
      <c r="D63" s="2">
        <v>4533.4216759999999</v>
      </c>
      <c r="E63" s="2">
        <v>372528.85749999998</v>
      </c>
      <c r="F63" s="2">
        <v>1628.6612830000001</v>
      </c>
      <c r="G63" s="2">
        <v>13694500.546309002</v>
      </c>
      <c r="H63" s="2">
        <v>282046.57036300004</v>
      </c>
      <c r="I63" s="2">
        <v>20099.982954000003</v>
      </c>
      <c r="J63" s="2">
        <v>131489.38063699999</v>
      </c>
    </row>
    <row r="64" spans="1:10">
      <c r="A64">
        <f t="shared" si="0"/>
        <v>2012</v>
      </c>
      <c r="B64" t="str">
        <f t="shared" si="1"/>
        <v>Marzo</v>
      </c>
      <c r="C64" s="2">
        <v>160613.21241799998</v>
      </c>
      <c r="D64" s="2">
        <v>4569.361954</v>
      </c>
      <c r="E64" s="2">
        <v>572431.59</v>
      </c>
      <c r="F64" s="2">
        <v>2331.2094480000001</v>
      </c>
      <c r="G64" s="2">
        <v>14432855.617931005</v>
      </c>
      <c r="H64" s="2">
        <v>313828.56322200003</v>
      </c>
      <c r="I64" s="2">
        <v>21799.181337000002</v>
      </c>
      <c r="J64" s="2">
        <v>133947.26147499998</v>
      </c>
    </row>
    <row r="65" spans="1:10">
      <c r="A65">
        <f t="shared" si="0"/>
        <v>2012</v>
      </c>
      <c r="B65" t="str">
        <f t="shared" si="1"/>
        <v>Abril</v>
      </c>
      <c r="C65" s="2">
        <v>135245.92299899997</v>
      </c>
      <c r="D65" s="2">
        <v>4231.2427690000004</v>
      </c>
      <c r="E65" s="2">
        <v>493456.39120000001</v>
      </c>
      <c r="F65" s="2">
        <v>1174.416737</v>
      </c>
      <c r="G65" s="2">
        <v>14055484.535340991</v>
      </c>
      <c r="H65" s="2">
        <v>291910.46750799997</v>
      </c>
      <c r="I65" s="2">
        <v>20317.567591000003</v>
      </c>
      <c r="J65" s="2">
        <v>134259.81175800003</v>
      </c>
    </row>
    <row r="66" spans="1:10">
      <c r="A66">
        <f t="shared" si="0"/>
        <v>2012</v>
      </c>
      <c r="B66" t="str">
        <f t="shared" si="1"/>
        <v>Mayo</v>
      </c>
      <c r="C66" s="2">
        <v>147020.21726500007</v>
      </c>
      <c r="D66" s="2">
        <v>4409.0899339999996</v>
      </c>
      <c r="E66" s="2">
        <v>560250.67960000003</v>
      </c>
      <c r="F66" s="2">
        <v>1816.7536610000002</v>
      </c>
      <c r="G66" s="2">
        <v>14396112.877864005</v>
      </c>
      <c r="H66" s="2">
        <v>307671.39345799998</v>
      </c>
      <c r="I66" s="2">
        <v>20487.873071000002</v>
      </c>
      <c r="J66" s="2">
        <v>131270.21476100001</v>
      </c>
    </row>
    <row r="67" spans="1:10">
      <c r="A67">
        <f t="shared" si="0"/>
        <v>2012</v>
      </c>
      <c r="B67" t="str">
        <f t="shared" si="1"/>
        <v>Junio</v>
      </c>
      <c r="C67" s="2">
        <v>145858.65067299997</v>
      </c>
      <c r="D67" s="2">
        <v>4630.5546529999992</v>
      </c>
      <c r="E67" s="2">
        <v>773301.49</v>
      </c>
      <c r="F67" s="2">
        <v>1453.4876789999998</v>
      </c>
      <c r="G67" s="2">
        <v>13223488.55791701</v>
      </c>
      <c r="H67" s="2">
        <v>293242.87482999987</v>
      </c>
      <c r="I67" s="2">
        <v>20848.707771999998</v>
      </c>
      <c r="J67" s="2">
        <v>136821.87521200004</v>
      </c>
    </row>
    <row r="68" spans="1:10">
      <c r="A68">
        <f t="shared" si="0"/>
        <v>2012</v>
      </c>
      <c r="B68" t="str">
        <f t="shared" si="1"/>
        <v>Julio</v>
      </c>
      <c r="C68" s="2">
        <v>159763.35127099999</v>
      </c>
      <c r="D68" s="2">
        <v>4129.9112489999998</v>
      </c>
      <c r="E68" s="2">
        <v>616939.02720000001</v>
      </c>
      <c r="F68" s="2">
        <v>1798.1906049999998</v>
      </c>
      <c r="G68" s="2">
        <v>13731292.016760997</v>
      </c>
      <c r="H68" s="2">
        <v>314307.28740999999</v>
      </c>
      <c r="I68" s="2">
        <v>23415.069733000008</v>
      </c>
      <c r="J68" s="2">
        <v>135242.32196999996</v>
      </c>
    </row>
    <row r="69" spans="1:10">
      <c r="A69">
        <f t="shared" si="0"/>
        <v>2012</v>
      </c>
      <c r="B69" t="str">
        <f t="shared" si="1"/>
        <v>Agosto</v>
      </c>
      <c r="C69" s="2">
        <v>157080.22430799995</v>
      </c>
      <c r="D69" s="2">
        <v>2948.5520750000001</v>
      </c>
      <c r="E69" s="2">
        <v>567404.90399999998</v>
      </c>
      <c r="F69" s="2">
        <v>1356.032602</v>
      </c>
      <c r="G69" s="2">
        <v>12842669.330999998</v>
      </c>
      <c r="H69" s="2">
        <v>306780.47426899994</v>
      </c>
      <c r="I69" s="2">
        <v>22311.694711999993</v>
      </c>
      <c r="J69" s="2">
        <v>141084.48239499994</v>
      </c>
    </row>
    <row r="70" spans="1:10">
      <c r="A70">
        <f t="shared" si="0"/>
        <v>2012</v>
      </c>
      <c r="B70" t="str">
        <f t="shared" si="1"/>
        <v>Setiembre</v>
      </c>
      <c r="C70" s="2">
        <v>127566.90147299998</v>
      </c>
      <c r="D70" s="2">
        <v>4181.6963809999997</v>
      </c>
      <c r="E70" s="2">
        <v>892477.92480000004</v>
      </c>
      <c r="F70" s="2">
        <v>1243.5321159999999</v>
      </c>
      <c r="G70" s="2">
        <v>12946792.12753699</v>
      </c>
      <c r="H70" s="2">
        <v>306956.76562100009</v>
      </c>
      <c r="I70" s="2">
        <v>19811.104385000002</v>
      </c>
      <c r="J70" s="2">
        <v>140611.40352500003</v>
      </c>
    </row>
    <row r="71" spans="1:10">
      <c r="A71">
        <f t="shared" si="0"/>
        <v>2012</v>
      </c>
      <c r="B71" t="str">
        <f t="shared" si="1"/>
        <v>Octubre</v>
      </c>
      <c r="C71" s="2">
        <v>140755.98915300003</v>
      </c>
      <c r="D71" s="2">
        <v>4612.2363430000005</v>
      </c>
      <c r="E71" s="2">
        <v>139859.6955</v>
      </c>
      <c r="F71" s="2">
        <v>1636.475725</v>
      </c>
      <c r="G71" s="2">
        <v>12062200.16015199</v>
      </c>
      <c r="H71" s="2">
        <v>299733.39920600003</v>
      </c>
      <c r="I71" s="2">
        <v>19952.445039999995</v>
      </c>
      <c r="J71" s="2">
        <v>129734.18373699998</v>
      </c>
    </row>
    <row r="72" spans="1:10">
      <c r="A72">
        <f t="shared" si="0"/>
        <v>2012</v>
      </c>
      <c r="B72" t="str">
        <f t="shared" si="1"/>
        <v>Noviembre</v>
      </c>
      <c r="C72" s="2">
        <v>165007.89688399996</v>
      </c>
      <c r="D72" s="2">
        <v>4077.1137430000003</v>
      </c>
      <c r="E72" s="2">
        <v>539103.08279999997</v>
      </c>
      <c r="F72" s="2">
        <v>1115.7419160000002</v>
      </c>
      <c r="G72" s="2">
        <v>11754279.174208</v>
      </c>
      <c r="H72" s="2">
        <v>304972.7445930001</v>
      </c>
      <c r="I72" s="2">
        <v>20429.869971</v>
      </c>
      <c r="J72" s="2">
        <v>127920.35489400002</v>
      </c>
    </row>
    <row r="73" spans="1:10">
      <c r="A73">
        <f t="shared" si="0"/>
        <v>2012</v>
      </c>
      <c r="B73" t="str">
        <f t="shared" si="1"/>
        <v>Diciembre</v>
      </c>
      <c r="C73" s="2">
        <v>176138.87246400001</v>
      </c>
      <c r="D73" s="2">
        <v>3969.0099169999999</v>
      </c>
      <c r="E73" s="2">
        <v>634343.01</v>
      </c>
      <c r="F73" s="2">
        <v>1382.491667</v>
      </c>
      <c r="G73" s="2">
        <v>12857811.810195003</v>
      </c>
      <c r="H73" s="2">
        <v>316686.55600299983</v>
      </c>
      <c r="I73" s="2">
        <v>21063.487486000002</v>
      </c>
      <c r="J73" s="2">
        <v>133555.80254399995</v>
      </c>
    </row>
    <row r="74" spans="1:10">
      <c r="A74">
        <f t="shared" si="0"/>
        <v>2013</v>
      </c>
      <c r="B74" t="str">
        <f t="shared" si="1"/>
        <v>Enero</v>
      </c>
      <c r="C74" s="2">
        <v>143750.34819999998</v>
      </c>
      <c r="D74" s="2">
        <v>3549.8202209999999</v>
      </c>
      <c r="E74" s="2">
        <v>589901.69999999995</v>
      </c>
      <c r="F74" s="2">
        <v>982.21174900000005</v>
      </c>
      <c r="G74" s="2">
        <v>11787859.713231003</v>
      </c>
      <c r="H74" s="2">
        <v>284140.35903200007</v>
      </c>
      <c r="I74" s="2">
        <v>20364.95451399999</v>
      </c>
      <c r="J74" s="2">
        <v>140201.80937199996</v>
      </c>
    </row>
    <row r="75" spans="1:10">
      <c r="A75">
        <f t="shared" si="0"/>
        <v>2013</v>
      </c>
      <c r="B75" t="str">
        <f t="shared" si="1"/>
        <v>Febrero</v>
      </c>
      <c r="C75" s="2">
        <v>130570.75839900001</v>
      </c>
      <c r="D75" s="2">
        <v>3733.9301139999998</v>
      </c>
      <c r="E75" s="2">
        <v>551533.41780000005</v>
      </c>
      <c r="F75" s="2">
        <v>1122.0114759999999</v>
      </c>
      <c r="G75" s="2">
        <v>11476685.111434996</v>
      </c>
      <c r="H75" s="2">
        <v>281374.94770700007</v>
      </c>
      <c r="I75" s="2">
        <v>20937.766908000001</v>
      </c>
      <c r="J75" s="2">
        <v>129495.97851500004</v>
      </c>
    </row>
    <row r="76" spans="1:10">
      <c r="A76">
        <f t="shared" si="0"/>
        <v>2013</v>
      </c>
      <c r="B76" t="str">
        <f t="shared" si="1"/>
        <v>Marzo</v>
      </c>
      <c r="C76" s="2">
        <v>157964.68604199993</v>
      </c>
      <c r="D76" s="2">
        <v>4021.0311799999999</v>
      </c>
      <c r="E76" s="2">
        <v>687050.22100000002</v>
      </c>
      <c r="F76" s="2">
        <v>1333.0173140000002</v>
      </c>
      <c r="G76" s="2">
        <v>12568028.88008501</v>
      </c>
      <c r="H76" s="2">
        <v>309232.182096</v>
      </c>
      <c r="I76" s="2">
        <v>20430.785347000001</v>
      </c>
      <c r="J76" s="2">
        <v>146537.03520499996</v>
      </c>
    </row>
    <row r="77" spans="1:10">
      <c r="A77">
        <f t="shared" si="0"/>
        <v>2013</v>
      </c>
      <c r="B77" t="str">
        <f t="shared" si="1"/>
        <v>Abril</v>
      </c>
      <c r="C77" s="2">
        <v>142221.72534200002</v>
      </c>
      <c r="D77" s="2">
        <v>3555.7544819999998</v>
      </c>
      <c r="E77" s="2">
        <v>618743.30819999997</v>
      </c>
      <c r="F77" s="2">
        <v>1233.8080710000002</v>
      </c>
      <c r="G77" s="2">
        <v>13381462.456336999</v>
      </c>
      <c r="H77" s="2">
        <v>299289.51855600002</v>
      </c>
      <c r="I77" s="2">
        <v>21324.886951</v>
      </c>
      <c r="J77" s="2">
        <v>144046.78787300002</v>
      </c>
    </row>
    <row r="78" spans="1:10">
      <c r="A78">
        <f t="shared" si="0"/>
        <v>2013</v>
      </c>
      <c r="B78" t="str">
        <f t="shared" si="1"/>
        <v>Mayo</v>
      </c>
      <c r="C78" s="2">
        <v>160514.38728900003</v>
      </c>
      <c r="D78" s="2">
        <v>3750.1953410000001</v>
      </c>
      <c r="E78" s="2">
        <v>609412.72380000004</v>
      </c>
      <c r="F78" s="2">
        <v>1197.945958</v>
      </c>
      <c r="G78" s="2">
        <v>13599020.860443994</v>
      </c>
      <c r="H78" s="2">
        <v>325390.05263300001</v>
      </c>
      <c r="I78" s="2">
        <v>22872.147726000003</v>
      </c>
      <c r="J78" s="2">
        <v>149588.711335</v>
      </c>
    </row>
    <row r="79" spans="1:10">
      <c r="A79">
        <f t="shared" ref="A79:A142" si="2">+A67+1</f>
        <v>2013</v>
      </c>
      <c r="B79" t="str">
        <f t="shared" ref="B79:B142" si="3">+B67</f>
        <v>Junio</v>
      </c>
      <c r="C79" s="2">
        <v>173297.77807199996</v>
      </c>
      <c r="D79" s="2">
        <v>4146.3325059999997</v>
      </c>
      <c r="E79" s="2">
        <v>751744.554</v>
      </c>
      <c r="F79" s="2">
        <v>1531.8467090000001</v>
      </c>
      <c r="G79" s="2">
        <v>12948469.205672996</v>
      </c>
      <c r="H79" s="2">
        <v>317293.47486800002</v>
      </c>
      <c r="I79" s="2">
        <v>22805.258972</v>
      </c>
      <c r="J79" s="2">
        <v>156214.21269500002</v>
      </c>
    </row>
    <row r="80" spans="1:10">
      <c r="A80">
        <f t="shared" si="2"/>
        <v>2013</v>
      </c>
      <c r="B80" t="str">
        <f t="shared" si="3"/>
        <v>Julio</v>
      </c>
      <c r="C80" s="2">
        <v>271579.446368</v>
      </c>
      <c r="D80" s="2">
        <v>3595.9601910000001</v>
      </c>
      <c r="E80" s="2">
        <v>575144.15639999998</v>
      </c>
      <c r="F80" s="2">
        <v>1687.830946</v>
      </c>
      <c r="G80" s="2">
        <v>13158825.093595993</v>
      </c>
      <c r="H80" s="2">
        <v>321436.61177400016</v>
      </c>
      <c r="I80" s="2">
        <v>22222.107525999996</v>
      </c>
      <c r="J80" s="2">
        <v>143249.95054899997</v>
      </c>
    </row>
    <row r="81" spans="1:10">
      <c r="A81">
        <f t="shared" si="2"/>
        <v>2013</v>
      </c>
      <c r="B81" t="str">
        <f t="shared" si="3"/>
        <v>Agosto</v>
      </c>
      <c r="C81" s="2">
        <v>181102.37113499996</v>
      </c>
      <c r="D81" s="2">
        <v>4342.9117539999997</v>
      </c>
      <c r="E81" s="2">
        <v>289838.18040000001</v>
      </c>
      <c r="F81" s="2">
        <v>1606.837636</v>
      </c>
      <c r="G81" s="2">
        <v>14574893.319746001</v>
      </c>
      <c r="H81" s="2">
        <v>329125.93445299997</v>
      </c>
      <c r="I81" s="2">
        <v>20568.584695000005</v>
      </c>
      <c r="J81" s="2">
        <v>137955.35970999996</v>
      </c>
    </row>
    <row r="82" spans="1:10">
      <c r="A82">
        <f t="shared" si="2"/>
        <v>2013</v>
      </c>
      <c r="B82" t="str">
        <f t="shared" si="3"/>
        <v>Setiembre</v>
      </c>
      <c r="C82" s="2">
        <v>171668.38010900002</v>
      </c>
      <c r="D82" s="2">
        <v>4337.2063449999996</v>
      </c>
      <c r="E82" s="2">
        <v>361226.60139999999</v>
      </c>
      <c r="F82" s="2">
        <v>1737.1198460000003</v>
      </c>
      <c r="G82" s="2">
        <v>12051864.664040007</v>
      </c>
      <c r="H82" s="2">
        <v>323441.73366600001</v>
      </c>
      <c r="I82" s="2">
        <v>23967.253083999989</v>
      </c>
      <c r="J82" s="2">
        <v>127626.51077300002</v>
      </c>
    </row>
    <row r="83" spans="1:10">
      <c r="A83">
        <f t="shared" si="2"/>
        <v>2013</v>
      </c>
      <c r="B83" t="str">
        <f t="shared" si="3"/>
        <v>Octubre</v>
      </c>
      <c r="C83" s="2">
        <v>174277.42281199995</v>
      </c>
      <c r="D83" s="2">
        <v>4213.4450830000005</v>
      </c>
      <c r="E83" s="2">
        <v>635631.245</v>
      </c>
      <c r="F83" s="2">
        <v>1760.62979</v>
      </c>
      <c r="G83" s="2">
        <v>11911144.301269002</v>
      </c>
      <c r="H83" s="2">
        <v>331251.85038099997</v>
      </c>
      <c r="I83" s="2">
        <v>22411.987225000008</v>
      </c>
      <c r="J83" s="2">
        <v>142171.22195699997</v>
      </c>
    </row>
    <row r="84" spans="1:10">
      <c r="A84">
        <f t="shared" si="2"/>
        <v>2013</v>
      </c>
      <c r="B84" t="str">
        <f t="shared" si="3"/>
        <v>Noviembre</v>
      </c>
      <c r="C84" s="2">
        <v>170388.37514399996</v>
      </c>
      <c r="D84" s="2">
        <v>4195.9036129999995</v>
      </c>
      <c r="E84" s="2">
        <v>577296.72</v>
      </c>
      <c r="F84" s="2">
        <v>1832.960617</v>
      </c>
      <c r="G84" s="2">
        <v>12143475.082128001</v>
      </c>
      <c r="H84" s="2">
        <v>350341.39522999979</v>
      </c>
      <c r="I84" s="2">
        <v>24289.09259</v>
      </c>
      <c r="J84" s="2">
        <v>134370.57400000002</v>
      </c>
    </row>
    <row r="85" spans="1:10">
      <c r="A85">
        <f t="shared" si="2"/>
        <v>2013</v>
      </c>
      <c r="B85" t="str">
        <f t="shared" si="3"/>
        <v>Diciembre</v>
      </c>
      <c r="C85" s="2">
        <v>183063.30375999998</v>
      </c>
      <c r="D85" s="2">
        <v>4405.98398</v>
      </c>
      <c r="E85" s="2">
        <v>433135.962</v>
      </c>
      <c r="F85" s="2">
        <v>2113.3771320000001</v>
      </c>
      <c r="G85" s="2">
        <v>12122693.841815006</v>
      </c>
      <c r="H85" s="2">
        <v>365274.51068499987</v>
      </c>
      <c r="I85" s="2">
        <v>24744.878013999998</v>
      </c>
      <c r="J85" s="2">
        <v>146177.362196</v>
      </c>
    </row>
    <row r="86" spans="1:10">
      <c r="A86">
        <f t="shared" si="2"/>
        <v>2014</v>
      </c>
      <c r="B86" t="str">
        <f t="shared" si="3"/>
        <v>Enero</v>
      </c>
      <c r="C86" s="2">
        <v>162744.52798500005</v>
      </c>
      <c r="D86" s="2">
        <v>4334.3987429999997</v>
      </c>
      <c r="E86" s="2">
        <v>644217.87899999996</v>
      </c>
      <c r="F86" s="2">
        <v>1437.7587640000002</v>
      </c>
      <c r="G86" s="2">
        <v>11254068.287440995</v>
      </c>
      <c r="H86" s="2">
        <v>287637.26966500009</v>
      </c>
      <c r="I86" s="2">
        <v>21835.787608000006</v>
      </c>
      <c r="J86" s="2">
        <v>130357.04411099998</v>
      </c>
    </row>
    <row r="87" spans="1:10">
      <c r="A87">
        <f t="shared" si="2"/>
        <v>2014</v>
      </c>
      <c r="B87" t="str">
        <f t="shared" si="3"/>
        <v>Febrero</v>
      </c>
      <c r="C87" s="2">
        <v>157661.91193200002</v>
      </c>
      <c r="D87" s="2">
        <v>4088.8107580000005</v>
      </c>
      <c r="E87" s="2">
        <v>617022.99959999998</v>
      </c>
      <c r="F87" s="2">
        <v>1568.6084890000002</v>
      </c>
      <c r="G87" s="2">
        <v>11247818.278818006</v>
      </c>
      <c r="H87" s="2">
        <v>293476.97023899981</v>
      </c>
      <c r="I87" s="2">
        <v>19625.334347999997</v>
      </c>
      <c r="J87" s="2">
        <v>122996.58471400001</v>
      </c>
    </row>
    <row r="88" spans="1:10">
      <c r="A88">
        <f t="shared" si="2"/>
        <v>2014</v>
      </c>
      <c r="B88" t="str">
        <f t="shared" si="3"/>
        <v>Marzo</v>
      </c>
      <c r="C88" s="2">
        <v>165696.41968599998</v>
      </c>
      <c r="D88" s="2">
        <v>4345.167563</v>
      </c>
      <c r="E88" s="2">
        <v>768107.84129999997</v>
      </c>
      <c r="F88" s="2">
        <v>1397.049855</v>
      </c>
      <c r="G88" s="2">
        <v>11096890.32212401</v>
      </c>
      <c r="H88" s="2">
        <v>304517.01970200008</v>
      </c>
      <c r="I88" s="2">
        <v>21697.521478999999</v>
      </c>
      <c r="J88" s="2">
        <v>125347.74305599998</v>
      </c>
    </row>
    <row r="89" spans="1:10">
      <c r="A89">
        <f t="shared" si="2"/>
        <v>2014</v>
      </c>
      <c r="B89" t="str">
        <f t="shared" si="3"/>
        <v>Abril</v>
      </c>
      <c r="C89" s="2">
        <v>153782.14329700003</v>
      </c>
      <c r="D89" s="2">
        <v>3129.0329089999996</v>
      </c>
      <c r="E89" s="2">
        <v>668796.83429999999</v>
      </c>
      <c r="F89" s="2">
        <v>1124.942372</v>
      </c>
      <c r="G89" s="2">
        <v>10310471.877550999</v>
      </c>
      <c r="H89" s="2">
        <v>311502.81789299997</v>
      </c>
      <c r="I89" s="2">
        <v>19546.496133999997</v>
      </c>
      <c r="J89" s="2">
        <v>126678.99229600003</v>
      </c>
    </row>
    <row r="90" spans="1:10">
      <c r="A90">
        <f t="shared" si="2"/>
        <v>2014</v>
      </c>
      <c r="B90" t="str">
        <f t="shared" si="3"/>
        <v>Mayo</v>
      </c>
      <c r="C90" s="2">
        <v>163518.30714700004</v>
      </c>
      <c r="D90" s="2">
        <v>4047.7814719999997</v>
      </c>
      <c r="E90" s="2">
        <v>699897.48959999997</v>
      </c>
      <c r="F90" s="2">
        <v>1227.1146640000002</v>
      </c>
      <c r="G90" s="2">
        <v>10666002.169445004</v>
      </c>
      <c r="H90" s="2">
        <v>358695.43672900007</v>
      </c>
      <c r="I90" s="2">
        <v>24036.297485999996</v>
      </c>
      <c r="J90" s="2">
        <v>141549.80203700002</v>
      </c>
    </row>
    <row r="91" spans="1:10">
      <c r="A91">
        <f t="shared" si="2"/>
        <v>2014</v>
      </c>
      <c r="B91" t="str">
        <f t="shared" si="3"/>
        <v>Junio</v>
      </c>
      <c r="C91" s="2">
        <v>181886.47860399997</v>
      </c>
      <c r="D91" s="2">
        <v>3814.0996009999999</v>
      </c>
      <c r="E91" s="2">
        <v>781588.14269999997</v>
      </c>
      <c r="F91" s="2">
        <v>1173.8037550000001</v>
      </c>
      <c r="G91" s="2">
        <v>10758047.887489999</v>
      </c>
      <c r="H91" s="2">
        <v>337103.93380099995</v>
      </c>
      <c r="I91" s="2">
        <v>21887.140404999991</v>
      </c>
      <c r="J91" s="2">
        <v>128118.29935899995</v>
      </c>
    </row>
    <row r="92" spans="1:10">
      <c r="A92">
        <f t="shared" si="2"/>
        <v>2014</v>
      </c>
      <c r="B92" t="str">
        <f t="shared" si="3"/>
        <v>Julio</v>
      </c>
      <c r="C92" s="2">
        <v>174981.65357399997</v>
      </c>
      <c r="D92" s="2">
        <v>3171.999292</v>
      </c>
      <c r="E92" s="2">
        <v>652033.28000000003</v>
      </c>
      <c r="F92" s="2">
        <v>1440.7193210000003</v>
      </c>
      <c r="G92" s="2">
        <v>11073393.684311001</v>
      </c>
      <c r="H92" s="2">
        <v>352304.11978900008</v>
      </c>
      <c r="I92" s="2">
        <v>23772.440749999987</v>
      </c>
      <c r="J92" s="2">
        <v>145786.09062100001</v>
      </c>
    </row>
    <row r="93" spans="1:10">
      <c r="A93">
        <f t="shared" si="2"/>
        <v>2014</v>
      </c>
      <c r="B93" t="str">
        <f t="shared" si="3"/>
        <v>Agosto</v>
      </c>
      <c r="C93" s="2">
        <v>169797.363919</v>
      </c>
      <c r="D93" s="2">
        <v>4046.2032690000001</v>
      </c>
      <c r="E93" s="2">
        <v>356731.34</v>
      </c>
      <c r="F93" s="2">
        <v>1555.4486729999999</v>
      </c>
      <c r="G93" s="2">
        <v>12394137.509152997</v>
      </c>
      <c r="H93" s="2">
        <v>337862.2506059999</v>
      </c>
      <c r="I93" s="2">
        <v>24589.253253999996</v>
      </c>
      <c r="J93" s="2">
        <v>162137.07251799997</v>
      </c>
    </row>
    <row r="94" spans="1:10">
      <c r="A94">
        <f t="shared" si="2"/>
        <v>2014</v>
      </c>
      <c r="B94" t="str">
        <f t="shared" si="3"/>
        <v>Setiembre</v>
      </c>
      <c r="C94" s="2">
        <v>158009.206744</v>
      </c>
      <c r="D94" s="2">
        <v>4105.020289</v>
      </c>
      <c r="E94" s="2">
        <v>518751.53759999998</v>
      </c>
      <c r="F94" s="2">
        <v>1483.0815210000001</v>
      </c>
      <c r="G94" s="2">
        <v>12264336.682440003</v>
      </c>
      <c r="H94" s="2">
        <v>339129.51035799994</v>
      </c>
      <c r="I94" s="2">
        <v>24473.573500999999</v>
      </c>
      <c r="J94" s="2">
        <v>133328.72240600002</v>
      </c>
    </row>
    <row r="95" spans="1:10">
      <c r="A95">
        <f t="shared" si="2"/>
        <v>2014</v>
      </c>
      <c r="B95" t="str">
        <f t="shared" si="3"/>
        <v>Octubre</v>
      </c>
      <c r="C95" s="2">
        <v>155219.20428300003</v>
      </c>
      <c r="D95" s="2">
        <v>3995.5167529999999</v>
      </c>
      <c r="E95" s="2">
        <v>664715.53799999994</v>
      </c>
      <c r="F95" s="2">
        <v>1502.098849</v>
      </c>
      <c r="G95" s="2">
        <v>13482537.268661994</v>
      </c>
      <c r="H95" s="2">
        <v>333097.17545299995</v>
      </c>
      <c r="I95" s="2">
        <v>23696.539796999998</v>
      </c>
      <c r="J95" s="2">
        <v>140903.84836900004</v>
      </c>
    </row>
    <row r="96" spans="1:10">
      <c r="A96">
        <f t="shared" si="2"/>
        <v>2014</v>
      </c>
      <c r="B96" t="str">
        <f t="shared" si="3"/>
        <v>Noviembre</v>
      </c>
      <c r="C96" s="2">
        <v>143631.0423200001</v>
      </c>
      <c r="D96" s="2">
        <v>3868.0173479999999</v>
      </c>
      <c r="E96" s="2">
        <v>481532.15360000002</v>
      </c>
      <c r="F96" s="2">
        <v>1585.795028</v>
      </c>
      <c r="G96" s="2">
        <v>12985100.529962003</v>
      </c>
      <c r="H96" s="2">
        <v>340289.83260900003</v>
      </c>
      <c r="I96" s="2">
        <v>25650.466045000005</v>
      </c>
      <c r="J96" s="2">
        <v>146777.44333800001</v>
      </c>
    </row>
    <row r="97" spans="1:10">
      <c r="A97">
        <f t="shared" si="2"/>
        <v>2014</v>
      </c>
      <c r="B97" t="str">
        <f t="shared" si="3"/>
        <v>Diciembre</v>
      </c>
      <c r="C97" s="2">
        <v>168926.18440800006</v>
      </c>
      <c r="D97" s="2">
        <v>4621.3742739999998</v>
      </c>
      <c r="E97" s="2">
        <v>339196.89510000002</v>
      </c>
      <c r="F97" s="2">
        <v>1521.271174</v>
      </c>
      <c r="G97" s="2">
        <v>12790066.459729005</v>
      </c>
      <c r="H97" s="2">
        <v>355101.97922800004</v>
      </c>
      <c r="I97" s="2">
        <v>26483.631788999995</v>
      </c>
      <c r="J97" s="2">
        <v>147947.31073299999</v>
      </c>
    </row>
    <row r="98" spans="1:10">
      <c r="A98">
        <f t="shared" si="2"/>
        <v>2015</v>
      </c>
      <c r="B98" t="str">
        <f t="shared" si="3"/>
        <v>Enero</v>
      </c>
      <c r="C98" s="2">
        <v>166992.36004600002</v>
      </c>
      <c r="D98" s="2">
        <v>2716.0681460000001</v>
      </c>
      <c r="E98" s="2">
        <v>733007.84</v>
      </c>
      <c r="F98" s="2">
        <v>1791.371967</v>
      </c>
      <c r="G98" s="2">
        <v>11742490.236120997</v>
      </c>
      <c r="H98" s="2">
        <v>322950.31734900002</v>
      </c>
      <c r="I98" s="2">
        <v>25421.489997999994</v>
      </c>
      <c r="J98" s="2">
        <v>142214.281223</v>
      </c>
    </row>
    <row r="99" spans="1:10">
      <c r="A99">
        <f t="shared" si="2"/>
        <v>2015</v>
      </c>
      <c r="B99" t="str">
        <f t="shared" si="3"/>
        <v>Febrero</v>
      </c>
      <c r="C99" s="2">
        <v>145450.90763800003</v>
      </c>
      <c r="D99" s="2">
        <v>3368.294484</v>
      </c>
      <c r="E99" s="2">
        <v>659292.23340000003</v>
      </c>
      <c r="F99" s="2">
        <v>1485.358254</v>
      </c>
      <c r="G99" s="2">
        <v>11686103.532717006</v>
      </c>
      <c r="H99" s="2">
        <v>310861.36097199988</v>
      </c>
      <c r="I99" s="2">
        <v>24464.293074999994</v>
      </c>
      <c r="J99" s="2">
        <v>138807.19242399998</v>
      </c>
    </row>
    <row r="100" spans="1:10">
      <c r="A100">
        <f t="shared" si="2"/>
        <v>2015</v>
      </c>
      <c r="B100" t="str">
        <f t="shared" si="3"/>
        <v>Marzo</v>
      </c>
      <c r="C100" s="2">
        <v>183544.85400899994</v>
      </c>
      <c r="D100" s="2">
        <v>3354.3544620000002</v>
      </c>
      <c r="E100" s="2">
        <v>892664.65399999998</v>
      </c>
      <c r="F100" s="2">
        <v>1826.4201430000001</v>
      </c>
      <c r="G100" s="2">
        <v>12344049.817888008</v>
      </c>
      <c r="H100" s="2">
        <v>347883.385969</v>
      </c>
      <c r="I100" s="2">
        <v>27513.849537000006</v>
      </c>
      <c r="J100" s="2">
        <v>145805.87064800001</v>
      </c>
    </row>
    <row r="101" spans="1:10">
      <c r="A101">
        <f t="shared" si="2"/>
        <v>2015</v>
      </c>
      <c r="B101" t="str">
        <f t="shared" si="3"/>
        <v>Abril</v>
      </c>
      <c r="C101" s="2">
        <v>175932.38668299999</v>
      </c>
      <c r="D101" s="2">
        <v>3319.8367950000002</v>
      </c>
      <c r="E101" s="2">
        <v>668045.40659999999</v>
      </c>
      <c r="F101" s="2">
        <v>1631.7794979999999</v>
      </c>
      <c r="G101" s="2">
        <v>11945705.782133007</v>
      </c>
      <c r="H101" s="2">
        <v>311081.36572899984</v>
      </c>
      <c r="I101" s="2">
        <v>24878.191298000002</v>
      </c>
      <c r="J101" s="2">
        <v>141920.39137</v>
      </c>
    </row>
    <row r="102" spans="1:10">
      <c r="A102">
        <f t="shared" si="2"/>
        <v>2015</v>
      </c>
      <c r="B102" t="str">
        <f t="shared" si="3"/>
        <v>Mayo</v>
      </c>
      <c r="C102" s="2">
        <v>184500.47036500002</v>
      </c>
      <c r="D102" s="2">
        <v>3306.8309589999999</v>
      </c>
      <c r="E102" s="2">
        <v>522286.61310000002</v>
      </c>
      <c r="F102" s="2">
        <v>1682.5914549999998</v>
      </c>
      <c r="G102" s="2">
        <v>11993808.522023004</v>
      </c>
      <c r="H102" s="2">
        <v>304882.24271900003</v>
      </c>
      <c r="I102" s="2">
        <v>24477.880221999996</v>
      </c>
      <c r="J102" s="2">
        <v>138453.04140800002</v>
      </c>
    </row>
    <row r="103" spans="1:10">
      <c r="A103">
        <f t="shared" si="2"/>
        <v>2015</v>
      </c>
      <c r="B103" t="str">
        <f t="shared" si="3"/>
        <v>Junio</v>
      </c>
      <c r="C103" s="2">
        <v>198070.71626899994</v>
      </c>
      <c r="D103" s="2">
        <v>3415.416749</v>
      </c>
      <c r="E103" s="2">
        <v>731409.72959999996</v>
      </c>
      <c r="F103" s="2">
        <v>1686.3369380000001</v>
      </c>
      <c r="G103" s="2">
        <v>12200227.61488599</v>
      </c>
      <c r="H103" s="2">
        <v>363104.36559099995</v>
      </c>
      <c r="I103" s="2">
        <v>24938.326402999995</v>
      </c>
      <c r="J103" s="2">
        <v>143898.06750699997</v>
      </c>
    </row>
    <row r="104" spans="1:10">
      <c r="A104">
        <f t="shared" si="2"/>
        <v>2015</v>
      </c>
      <c r="B104" t="str">
        <f t="shared" si="3"/>
        <v>Julio</v>
      </c>
      <c r="C104" s="2">
        <v>207449.18038100001</v>
      </c>
      <c r="D104" s="2">
        <v>3376.8607110000003</v>
      </c>
      <c r="E104" s="2">
        <v>646275.48329999996</v>
      </c>
      <c r="F104" s="2">
        <v>1571.867479</v>
      </c>
      <c r="G104" s="2">
        <v>12378054.085731</v>
      </c>
      <c r="H104" s="2">
        <v>381631.27024699986</v>
      </c>
      <c r="I104" s="2">
        <v>26479.190633999995</v>
      </c>
      <c r="J104" s="2">
        <v>155368.64773200001</v>
      </c>
    </row>
    <row r="105" spans="1:10">
      <c r="A105">
        <f t="shared" si="2"/>
        <v>2015</v>
      </c>
      <c r="B105" t="str">
        <f t="shared" si="3"/>
        <v>Agosto</v>
      </c>
      <c r="C105" s="2">
        <v>202843.27339100002</v>
      </c>
      <c r="D105" s="2">
        <v>3495.2939390000001</v>
      </c>
      <c r="E105" s="2">
        <v>668729.83860000002</v>
      </c>
      <c r="F105" s="2">
        <v>1272.1112029999999</v>
      </c>
      <c r="G105" s="2">
        <v>13154974.594601009</v>
      </c>
      <c r="H105" s="2">
        <v>368409.80963400006</v>
      </c>
      <c r="I105" s="2">
        <v>25810.059377999991</v>
      </c>
      <c r="J105" s="2">
        <v>150973.42566099999</v>
      </c>
    </row>
    <row r="106" spans="1:10">
      <c r="A106">
        <f t="shared" si="2"/>
        <v>2015</v>
      </c>
      <c r="B106" t="str">
        <f t="shared" si="3"/>
        <v>Setiembre</v>
      </c>
      <c r="C106" s="2">
        <v>184978.11268100003</v>
      </c>
      <c r="D106" s="2">
        <v>2127.7041129999998</v>
      </c>
      <c r="E106" s="2">
        <v>405473.22210000001</v>
      </c>
      <c r="F106" s="2">
        <v>1599.6736980000001</v>
      </c>
      <c r="G106" s="2">
        <v>12008748.89787001</v>
      </c>
      <c r="H106" s="2">
        <v>394882.49559600017</v>
      </c>
      <c r="I106" s="2">
        <v>28180.483231999999</v>
      </c>
      <c r="J106" s="2">
        <v>157727.45384200002</v>
      </c>
    </row>
    <row r="107" spans="1:10">
      <c r="A107">
        <f t="shared" si="2"/>
        <v>2015</v>
      </c>
      <c r="B107" t="str">
        <f t="shared" si="3"/>
        <v>Octubre</v>
      </c>
      <c r="C107" s="2">
        <v>212170.87470899997</v>
      </c>
      <c r="D107" s="2">
        <v>3741.4673940000002</v>
      </c>
      <c r="E107" s="2">
        <v>497247.05339999998</v>
      </c>
      <c r="F107" s="2">
        <v>1757.66194</v>
      </c>
      <c r="G107" s="2">
        <v>12830277.341764007</v>
      </c>
      <c r="H107" s="2">
        <v>386018.96977199998</v>
      </c>
      <c r="I107" s="2">
        <v>26178.911287000006</v>
      </c>
      <c r="J107" s="2">
        <v>152894.48938100002</v>
      </c>
    </row>
    <row r="108" spans="1:10">
      <c r="A108">
        <f t="shared" si="2"/>
        <v>2015</v>
      </c>
      <c r="B108" t="str">
        <f t="shared" si="3"/>
        <v>Noviembre</v>
      </c>
      <c r="C108" s="2">
        <v>206374.062921</v>
      </c>
      <c r="D108" s="2">
        <v>3598.4203470000002</v>
      </c>
      <c r="E108" s="2">
        <v>418792.98310000001</v>
      </c>
      <c r="F108" s="2">
        <v>1980.5702820000001</v>
      </c>
      <c r="G108" s="2">
        <v>12361657.352371994</v>
      </c>
      <c r="H108" s="2">
        <v>376704.23728499986</v>
      </c>
      <c r="I108" s="2">
        <v>28338.536118999997</v>
      </c>
      <c r="J108" s="2">
        <v>141467.00025100002</v>
      </c>
    </row>
    <row r="109" spans="1:10">
      <c r="A109">
        <f t="shared" si="2"/>
        <v>2015</v>
      </c>
      <c r="B109" t="str">
        <f t="shared" si="3"/>
        <v>Diciembre</v>
      </c>
      <c r="C109" s="2">
        <v>240288.45751099996</v>
      </c>
      <c r="D109" s="2">
        <v>4086.4992219999995</v>
      </c>
      <c r="E109" s="2">
        <v>477581.7905</v>
      </c>
      <c r="F109" s="2">
        <v>1867.4947589999999</v>
      </c>
      <c r="G109" s="2">
        <v>12367652.832564</v>
      </c>
      <c r="H109" s="2">
        <v>423598.67471300007</v>
      </c>
      <c r="I109" s="2">
        <v>30337.809662000007</v>
      </c>
      <c r="J109" s="2">
        <v>147109.90607200007</v>
      </c>
    </row>
    <row r="110" spans="1:10">
      <c r="A110">
        <f t="shared" si="2"/>
        <v>2016</v>
      </c>
      <c r="B110" t="str">
        <f t="shared" si="3"/>
        <v>Enero</v>
      </c>
      <c r="C110" s="2">
        <v>201437.30401599995</v>
      </c>
      <c r="D110" s="2">
        <v>2408.5742</v>
      </c>
      <c r="E110" s="2">
        <v>696399.17099999997</v>
      </c>
      <c r="F110" s="2">
        <v>1982.580359</v>
      </c>
      <c r="G110" s="2">
        <v>12279597.186427001</v>
      </c>
      <c r="H110" s="2">
        <v>347489.75327500008</v>
      </c>
      <c r="I110" s="2">
        <v>25799.568364999992</v>
      </c>
      <c r="J110" s="2">
        <v>129651.14105199999</v>
      </c>
    </row>
    <row r="111" spans="1:10">
      <c r="A111">
        <f t="shared" si="2"/>
        <v>2016</v>
      </c>
      <c r="B111" t="str">
        <f t="shared" si="3"/>
        <v>Febrero</v>
      </c>
      <c r="C111" s="2">
        <v>220688.34101199996</v>
      </c>
      <c r="D111" s="2">
        <v>2878.0047289999998</v>
      </c>
      <c r="E111" s="2">
        <v>636212.29280000005</v>
      </c>
      <c r="F111" s="2">
        <v>1578.3346510000001</v>
      </c>
      <c r="G111" s="2">
        <v>13278439.6235232</v>
      </c>
      <c r="H111" s="2">
        <v>380082.95892999996</v>
      </c>
      <c r="I111" s="2">
        <v>25043.967392000002</v>
      </c>
      <c r="J111" s="2">
        <v>132569.21685199998</v>
      </c>
    </row>
    <row r="112" spans="1:10">
      <c r="A112">
        <f t="shared" si="2"/>
        <v>2016</v>
      </c>
      <c r="B112" t="str">
        <f t="shared" si="3"/>
        <v>Marzo</v>
      </c>
      <c r="C112" s="2">
        <v>240446.98346799993</v>
      </c>
      <c r="D112" s="2">
        <v>3305.2231629999997</v>
      </c>
      <c r="E112" s="2">
        <v>763355.52749999997</v>
      </c>
      <c r="F112" s="2">
        <v>2295.2348550000002</v>
      </c>
      <c r="G112" s="2">
        <v>13023658.974639</v>
      </c>
      <c r="H112" s="2">
        <v>384448.54404800007</v>
      </c>
      <c r="I112" s="2">
        <v>27073.338859000003</v>
      </c>
      <c r="J112" s="2">
        <v>125021.82522700002</v>
      </c>
    </row>
    <row r="113" spans="1:10">
      <c r="A113">
        <f t="shared" si="2"/>
        <v>2016</v>
      </c>
      <c r="B113" t="str">
        <f t="shared" si="3"/>
        <v>Abril</v>
      </c>
      <c r="C113" s="2">
        <v>232733.32476299995</v>
      </c>
      <c r="D113" s="2">
        <v>2880.7714349999997</v>
      </c>
      <c r="E113" s="2">
        <v>661147.83750000002</v>
      </c>
      <c r="F113" s="2">
        <v>2334.8966140000002</v>
      </c>
      <c r="G113" s="2">
        <v>12583653.111177996</v>
      </c>
      <c r="H113" s="2">
        <v>363088.98919700005</v>
      </c>
      <c r="I113" s="2">
        <v>25697.715452999997</v>
      </c>
      <c r="J113" s="2">
        <v>116512.48304700002</v>
      </c>
    </row>
    <row r="114" spans="1:10">
      <c r="A114">
        <f t="shared" si="2"/>
        <v>2016</v>
      </c>
      <c r="B114" t="str">
        <f t="shared" si="3"/>
        <v>Mayo</v>
      </c>
      <c r="C114" s="2">
        <v>266204.00957499992</v>
      </c>
      <c r="D114" s="2">
        <v>3195.3498</v>
      </c>
      <c r="E114" s="2">
        <v>704673.85100000002</v>
      </c>
      <c r="F114" s="2">
        <v>2149.2377189999997</v>
      </c>
      <c r="G114" s="2">
        <v>13404264.032376973</v>
      </c>
      <c r="H114" s="2">
        <v>401718.78361899988</v>
      </c>
      <c r="I114" s="2">
        <v>26167.154230999997</v>
      </c>
      <c r="J114" s="2">
        <v>130664.29658300003</v>
      </c>
    </row>
    <row r="115" spans="1:10">
      <c r="A115">
        <f t="shared" si="2"/>
        <v>2016</v>
      </c>
      <c r="B115" t="str">
        <f t="shared" si="3"/>
        <v>Junio</v>
      </c>
      <c r="C115" s="2">
        <v>260559.975168</v>
      </c>
      <c r="D115" s="2">
        <v>3453.8401949999998</v>
      </c>
      <c r="E115" s="2">
        <v>721889.18460000004</v>
      </c>
      <c r="F115" s="2">
        <v>1948.0416009999999</v>
      </c>
      <c r="G115" s="2">
        <v>12680026.096522773</v>
      </c>
      <c r="H115" s="2">
        <v>384703.29787399981</v>
      </c>
      <c r="I115" s="2">
        <v>25088.935243</v>
      </c>
      <c r="J115" s="2">
        <v>139030.426622</v>
      </c>
    </row>
    <row r="116" spans="1:10">
      <c r="A116">
        <f t="shared" si="2"/>
        <v>2016</v>
      </c>
      <c r="B116" t="str">
        <f t="shared" si="3"/>
        <v>Julio</v>
      </c>
      <c r="C116" s="2">
        <v>251365.25451700005</v>
      </c>
      <c r="D116" s="2">
        <v>3369.4043679999995</v>
      </c>
      <c r="E116" s="2">
        <v>652772.08979999996</v>
      </c>
      <c r="F116" s="2">
        <v>2465.5717540000001</v>
      </c>
      <c r="G116" s="2">
        <v>12333548.177271813</v>
      </c>
      <c r="H116" s="2">
        <v>373529.85617099988</v>
      </c>
      <c r="I116" s="2">
        <v>26481.438303000003</v>
      </c>
      <c r="J116" s="2">
        <v>135005.83703500003</v>
      </c>
    </row>
    <row r="117" spans="1:10">
      <c r="A117">
        <f t="shared" si="2"/>
        <v>2016</v>
      </c>
      <c r="B117" t="str">
        <f t="shared" si="3"/>
        <v>Agosto</v>
      </c>
      <c r="C117" s="2">
        <v>252618.79449099992</v>
      </c>
      <c r="D117" s="2">
        <v>3704.1431050000001</v>
      </c>
      <c r="E117" s="2">
        <v>692500.23360000004</v>
      </c>
      <c r="F117" s="2">
        <v>2325.008957</v>
      </c>
      <c r="G117" s="2">
        <v>12735366.196700342</v>
      </c>
      <c r="H117" s="2">
        <v>399819.61283000006</v>
      </c>
      <c r="I117" s="2">
        <v>27385.360410999998</v>
      </c>
      <c r="J117" s="2">
        <v>144782.16747699998</v>
      </c>
    </row>
    <row r="118" spans="1:10">
      <c r="A118">
        <f t="shared" si="2"/>
        <v>2016</v>
      </c>
      <c r="B118" t="str">
        <f t="shared" si="3"/>
        <v>Setiembre</v>
      </c>
      <c r="C118" s="2">
        <v>248196.88261400003</v>
      </c>
      <c r="D118" s="2">
        <v>3196.8165250000002</v>
      </c>
      <c r="E118" s="2">
        <v>263289.18449999997</v>
      </c>
      <c r="F118" s="2">
        <v>2000.3378560000001</v>
      </c>
      <c r="G118" s="2">
        <v>12369239.918439699</v>
      </c>
      <c r="H118" s="2">
        <v>387139.51540099987</v>
      </c>
      <c r="I118" s="2">
        <v>27323.703877</v>
      </c>
      <c r="J118" s="2">
        <v>141373.18295499997</v>
      </c>
    </row>
    <row r="119" spans="1:10">
      <c r="A119">
        <f t="shared" si="2"/>
        <v>2016</v>
      </c>
      <c r="B119" t="str">
        <f t="shared" si="3"/>
        <v>Octubre</v>
      </c>
      <c r="C119" s="2">
        <v>238488.98484500003</v>
      </c>
      <c r="D119" s="2">
        <v>3362.4848870000001</v>
      </c>
      <c r="E119" s="2">
        <v>590511.924</v>
      </c>
      <c r="F119" s="2">
        <v>2420.608557</v>
      </c>
      <c r="G119" s="2">
        <v>12681063.438068835</v>
      </c>
      <c r="H119" s="2">
        <v>393066.91862700012</v>
      </c>
      <c r="I119" s="2">
        <v>26347.76758</v>
      </c>
      <c r="J119" s="2">
        <v>151159.02099099997</v>
      </c>
    </row>
    <row r="120" spans="1:10">
      <c r="A120">
        <f t="shared" si="2"/>
        <v>2016</v>
      </c>
      <c r="B120" t="str">
        <f t="shared" si="3"/>
        <v>Noviembre</v>
      </c>
      <c r="C120" s="2">
        <v>238856.35601700004</v>
      </c>
      <c r="D120" s="2">
        <v>3045.6376049999999</v>
      </c>
      <c r="E120" s="2">
        <v>697108.44960000005</v>
      </c>
      <c r="F120" s="2">
        <v>2007.981241</v>
      </c>
      <c r="G120" s="2">
        <v>12803374.427466409</v>
      </c>
      <c r="H120" s="2">
        <v>369429.83936900011</v>
      </c>
      <c r="I120" s="2">
        <v>25623.572529999998</v>
      </c>
      <c r="J120" s="2">
        <v>154108.93742400003</v>
      </c>
    </row>
    <row r="121" spans="1:10">
      <c r="A121">
        <f t="shared" si="2"/>
        <v>2016</v>
      </c>
      <c r="B121" t="str">
        <f t="shared" si="3"/>
        <v>Diciembre</v>
      </c>
      <c r="C121" s="2">
        <v>269201.61183599994</v>
      </c>
      <c r="D121" s="2">
        <v>3378.6349609999997</v>
      </c>
      <c r="E121" s="2">
        <v>583264.24179999996</v>
      </c>
      <c r="F121" s="2">
        <v>2248.6708410000001</v>
      </c>
      <c r="G121" s="2">
        <v>13043598.502331372</v>
      </c>
      <c r="H121" s="2">
        <v>377209.27413199993</v>
      </c>
      <c r="I121" s="2">
        <v>26389.075389000001</v>
      </c>
      <c r="J121" s="2">
        <v>149541.90296900002</v>
      </c>
    </row>
    <row r="122" spans="1:10">
      <c r="A122">
        <f t="shared" si="2"/>
        <v>2017</v>
      </c>
      <c r="B122" t="str">
        <f t="shared" si="3"/>
        <v>Enero</v>
      </c>
      <c r="C122" s="2">
        <v>242646.64582100004</v>
      </c>
      <c r="D122" s="2">
        <v>1773.77559</v>
      </c>
      <c r="E122" s="2">
        <v>741372.93660000002</v>
      </c>
      <c r="F122" s="2">
        <v>1915.415931</v>
      </c>
      <c r="G122" s="2">
        <v>12282306.837844366</v>
      </c>
      <c r="H122" s="2">
        <v>350684.22835300007</v>
      </c>
      <c r="I122" s="2">
        <v>24885.816982999997</v>
      </c>
      <c r="J122" s="2">
        <v>141254.32069800003</v>
      </c>
    </row>
    <row r="123" spans="1:10">
      <c r="A123">
        <f t="shared" si="2"/>
        <v>2017</v>
      </c>
      <c r="B123" t="str">
        <f t="shared" si="3"/>
        <v>Febrero</v>
      </c>
      <c r="C123" s="2">
        <v>227438.52397099996</v>
      </c>
      <c r="D123" s="2">
        <v>2722.7564400000001</v>
      </c>
      <c r="E123" s="2">
        <v>667313.26199999999</v>
      </c>
      <c r="F123" s="2">
        <v>1990.732694</v>
      </c>
      <c r="G123" s="2">
        <v>11749958.383598424</v>
      </c>
      <c r="H123" s="2">
        <v>344094.60445099999</v>
      </c>
      <c r="I123" s="2">
        <v>21539.061727999993</v>
      </c>
      <c r="J123" s="2">
        <v>134617.71733700001</v>
      </c>
    </row>
    <row r="124" spans="1:10">
      <c r="A124">
        <f t="shared" si="2"/>
        <v>2017</v>
      </c>
      <c r="B124" t="str">
        <f t="shared" si="3"/>
        <v>Marzo</v>
      </c>
      <c r="C124" s="2">
        <v>240995.35683100013</v>
      </c>
      <c r="D124" s="2">
        <v>3074.0882999999999</v>
      </c>
      <c r="E124" s="2">
        <v>833368.85219999996</v>
      </c>
      <c r="F124" s="2">
        <v>1790.684624</v>
      </c>
      <c r="G124" s="2">
        <v>11781266.687281601</v>
      </c>
      <c r="H124" s="2">
        <v>379179.32834199996</v>
      </c>
      <c r="I124" s="2">
        <v>25908.486015999995</v>
      </c>
      <c r="J124" s="2">
        <v>124331.11281900005</v>
      </c>
    </row>
    <row r="125" spans="1:10">
      <c r="A125">
        <f t="shared" si="2"/>
        <v>2017</v>
      </c>
      <c r="B125" t="str">
        <f t="shared" si="3"/>
        <v>Abril</v>
      </c>
      <c r="C125" s="2">
        <v>240494.00791100008</v>
      </c>
      <c r="D125" s="2">
        <v>3011.9591</v>
      </c>
      <c r="E125" s="2">
        <v>718226.83940000006</v>
      </c>
      <c r="F125" s="2">
        <v>1729.80458</v>
      </c>
      <c r="G125" s="2">
        <v>11916998.144961901</v>
      </c>
      <c r="H125" s="2">
        <v>382427.8927540002</v>
      </c>
      <c r="I125" s="2">
        <v>26452.05276699999</v>
      </c>
      <c r="J125" s="2">
        <v>143007.28211900007</v>
      </c>
    </row>
    <row r="126" spans="1:10">
      <c r="A126">
        <f t="shared" si="2"/>
        <v>2017</v>
      </c>
      <c r="B126" t="str">
        <f t="shared" si="3"/>
        <v>Mayo</v>
      </c>
      <c r="C126" s="2">
        <v>257206.35447000002</v>
      </c>
      <c r="D126" s="2">
        <v>3205.1516359999996</v>
      </c>
      <c r="E126" s="2">
        <v>816711.3898</v>
      </c>
      <c r="F126" s="2">
        <v>2295.9346649999998</v>
      </c>
      <c r="G126" s="2">
        <v>12647818.645776451</v>
      </c>
      <c r="H126" s="2">
        <v>394784.44498600002</v>
      </c>
      <c r="I126" s="2">
        <v>25180.456026000003</v>
      </c>
      <c r="J126" s="2">
        <v>155529.46571100008</v>
      </c>
    </row>
    <row r="127" spans="1:10">
      <c r="A127">
        <f t="shared" si="2"/>
        <v>2017</v>
      </c>
      <c r="B127" t="str">
        <f t="shared" si="3"/>
        <v>Junio</v>
      </c>
      <c r="C127" s="2">
        <v>257916.73476500003</v>
      </c>
      <c r="D127" s="2">
        <v>3261.2695050000002</v>
      </c>
      <c r="E127" s="2">
        <v>805555.78200000001</v>
      </c>
      <c r="F127" s="2">
        <v>3011.3827630000001</v>
      </c>
      <c r="G127" s="2">
        <v>12666446.806341574</v>
      </c>
      <c r="H127" s="2">
        <v>423940.75045499991</v>
      </c>
      <c r="I127" s="2">
        <v>27430.425753000003</v>
      </c>
      <c r="J127" s="2">
        <v>154119.89003199994</v>
      </c>
    </row>
    <row r="128" spans="1:10">
      <c r="A128">
        <f t="shared" si="2"/>
        <v>2017</v>
      </c>
      <c r="B128" t="str">
        <f t="shared" si="3"/>
        <v>Julio</v>
      </c>
      <c r="C128" s="2">
        <v>256148.50007100005</v>
      </c>
      <c r="D128" s="2">
        <v>3380.781395</v>
      </c>
      <c r="E128" s="2">
        <v>748306.78185700008</v>
      </c>
      <c r="F128" s="2">
        <v>2970.2430239999999</v>
      </c>
      <c r="G128" s="2">
        <v>12953760.879493281</v>
      </c>
      <c r="H128" s="2">
        <v>390399.56826600013</v>
      </c>
      <c r="I128" s="2">
        <v>25034.041404</v>
      </c>
      <c r="J128" s="2">
        <v>143337.62813699996</v>
      </c>
    </row>
    <row r="129" spans="1:10">
      <c r="A129">
        <f t="shared" si="2"/>
        <v>2017</v>
      </c>
      <c r="B129" t="str">
        <f t="shared" si="3"/>
        <v>Agosto</v>
      </c>
      <c r="C129" s="2">
        <v>255022.96151999998</v>
      </c>
      <c r="D129" s="2">
        <v>3430.5443</v>
      </c>
      <c r="E129" s="2">
        <v>727842.26456000004</v>
      </c>
      <c r="F129" s="2">
        <v>2551.6085979999998</v>
      </c>
      <c r="G129" s="2">
        <v>13671048.313899122</v>
      </c>
      <c r="H129" s="2">
        <v>392397.26058199996</v>
      </c>
      <c r="I129" s="2">
        <v>25308.376387999993</v>
      </c>
      <c r="J129" s="2">
        <v>152936.28533599997</v>
      </c>
    </row>
    <row r="130" spans="1:10">
      <c r="A130">
        <f t="shared" si="2"/>
        <v>2017</v>
      </c>
      <c r="B130" t="str">
        <f t="shared" si="3"/>
        <v>Setiembre</v>
      </c>
      <c r="C130" s="2">
        <v>255310.94887600001</v>
      </c>
      <c r="D130" s="2">
        <v>3005.2065149999999</v>
      </c>
      <c r="E130" s="2">
        <v>717837.49586499995</v>
      </c>
      <c r="F130" s="2">
        <v>2620.0147649999999</v>
      </c>
      <c r="G130" s="2">
        <v>13229290.393625189</v>
      </c>
      <c r="H130" s="2">
        <v>391906.70668100007</v>
      </c>
      <c r="I130" s="2">
        <v>26035.311895999992</v>
      </c>
      <c r="J130" s="2">
        <v>160327.32143099996</v>
      </c>
    </row>
    <row r="131" spans="1:10">
      <c r="A131">
        <f t="shared" si="2"/>
        <v>2017</v>
      </c>
      <c r="B131" t="str">
        <f t="shared" si="3"/>
        <v>Octubre</v>
      </c>
      <c r="C131" s="2">
        <v>266731.10226900008</v>
      </c>
      <c r="D131" s="2">
        <v>3149.1207600000002</v>
      </c>
      <c r="E131" s="2">
        <v>276267.15599599999</v>
      </c>
      <c r="F131" s="2">
        <v>2327.7296919999999</v>
      </c>
      <c r="G131" s="2">
        <v>13397890.919340199</v>
      </c>
      <c r="H131" s="2">
        <v>380191.12339600001</v>
      </c>
      <c r="I131" s="2">
        <v>25667.290119000001</v>
      </c>
      <c r="J131" s="2">
        <v>155802.88146700003</v>
      </c>
    </row>
    <row r="132" spans="1:10">
      <c r="A132">
        <f t="shared" si="2"/>
        <v>2017</v>
      </c>
      <c r="B132" t="str">
        <f t="shared" si="3"/>
        <v>Noviembre</v>
      </c>
      <c r="C132" s="2">
        <v>259268.60235699997</v>
      </c>
      <c r="D132" s="2">
        <v>2922.5119599999998</v>
      </c>
      <c r="E132" s="2">
        <v>901252.88803399995</v>
      </c>
      <c r="F132" s="2">
        <v>2315.1522439999999</v>
      </c>
      <c r="G132" s="2">
        <v>12693174.960486108</v>
      </c>
      <c r="H132" s="2">
        <v>371251.43426899996</v>
      </c>
      <c r="I132" s="2">
        <v>27165.701136000003</v>
      </c>
      <c r="J132" s="2">
        <v>166037.36168700006</v>
      </c>
    </row>
    <row r="133" spans="1:10">
      <c r="A133">
        <f t="shared" si="2"/>
        <v>2017</v>
      </c>
      <c r="B133" t="str">
        <f t="shared" si="3"/>
        <v>Diciembre</v>
      </c>
      <c r="C133" s="2">
        <v>276281.66865900002</v>
      </c>
      <c r="D133" s="2">
        <v>2759.650361</v>
      </c>
      <c r="E133" s="2">
        <v>852396.06446000002</v>
      </c>
      <c r="F133" s="2">
        <v>2622.4216350000002</v>
      </c>
      <c r="G133" s="2">
        <v>13211777.015362965</v>
      </c>
      <c r="H133" s="2">
        <v>403120.09511899983</v>
      </c>
      <c r="I133" s="2">
        <v>26176.59911399999</v>
      </c>
      <c r="J133" s="2">
        <v>154110.448818</v>
      </c>
    </row>
    <row r="134" spans="1:10">
      <c r="A134">
        <f t="shared" si="2"/>
        <v>2018</v>
      </c>
      <c r="B134" t="str">
        <f t="shared" si="3"/>
        <v>Enero</v>
      </c>
      <c r="C134" s="2">
        <v>236856.21663700003</v>
      </c>
      <c r="D134" s="2">
        <v>2698.8224849999997</v>
      </c>
      <c r="E134" s="2">
        <v>985955.42474099994</v>
      </c>
      <c r="F134" s="2">
        <v>2220.5734270000003</v>
      </c>
      <c r="G134" s="2">
        <v>11432147.485961506</v>
      </c>
      <c r="H134" s="2">
        <v>338504.25193399994</v>
      </c>
      <c r="I134" s="2">
        <v>21821.187940999996</v>
      </c>
      <c r="J134" s="2">
        <v>135602.83565200001</v>
      </c>
    </row>
    <row r="135" spans="1:10">
      <c r="A135">
        <f t="shared" si="2"/>
        <v>2018</v>
      </c>
      <c r="B135" t="str">
        <f t="shared" si="3"/>
        <v>Febrero</v>
      </c>
      <c r="C135" s="2">
        <v>217032.79921799997</v>
      </c>
      <c r="D135" s="2">
        <v>1641.6304749999999</v>
      </c>
      <c r="E135" s="2">
        <v>942041.923664</v>
      </c>
      <c r="F135" s="2">
        <v>1981.8759640000001</v>
      </c>
      <c r="G135" s="2">
        <v>10523911.42737581</v>
      </c>
      <c r="H135" s="2">
        <v>354921.3283719999</v>
      </c>
      <c r="I135" s="2">
        <v>22687.437853000007</v>
      </c>
      <c r="J135" s="2">
        <v>144002.14233799998</v>
      </c>
    </row>
    <row r="136" spans="1:10">
      <c r="A136">
        <f t="shared" si="2"/>
        <v>2018</v>
      </c>
      <c r="B136" t="str">
        <f t="shared" si="3"/>
        <v>Marzo</v>
      </c>
      <c r="C136" s="2">
        <v>244735.74492700002</v>
      </c>
      <c r="D136" s="2">
        <v>3179.4321749999999</v>
      </c>
      <c r="E136" s="2">
        <v>900046.502339</v>
      </c>
      <c r="F136" s="2">
        <v>2482.2885809999998</v>
      </c>
      <c r="G136" s="2">
        <v>10897972.714535514</v>
      </c>
      <c r="H136" s="2">
        <v>361673.09673200006</v>
      </c>
      <c r="I136" s="2">
        <v>22884.426931000002</v>
      </c>
      <c r="J136" s="2">
        <v>145366.40326199995</v>
      </c>
    </row>
    <row r="137" spans="1:10">
      <c r="A137">
        <f t="shared" si="2"/>
        <v>2018</v>
      </c>
      <c r="B137" t="str">
        <f t="shared" si="3"/>
        <v>Abril</v>
      </c>
      <c r="C137" s="2">
        <v>237425.05627699994</v>
      </c>
      <c r="D137" s="2">
        <v>3181.7536579999996</v>
      </c>
      <c r="E137" s="2">
        <v>769945.32348100003</v>
      </c>
      <c r="F137" s="2">
        <v>2100.2708229999998</v>
      </c>
      <c r="G137" s="2">
        <v>11196337.929424653</v>
      </c>
      <c r="H137" s="2">
        <v>352187.65826499998</v>
      </c>
      <c r="I137" s="2">
        <v>22294.834571999989</v>
      </c>
      <c r="J137" s="2">
        <v>164061.725103</v>
      </c>
    </row>
    <row r="138" spans="1:10">
      <c r="A138">
        <f t="shared" si="2"/>
        <v>2018</v>
      </c>
      <c r="B138" t="str">
        <f t="shared" si="3"/>
        <v>Mayo</v>
      </c>
      <c r="C138" s="2">
        <v>266216.71970299992</v>
      </c>
      <c r="D138" s="2">
        <v>3490.3886000000002</v>
      </c>
      <c r="E138" s="2">
        <v>816647.05705399998</v>
      </c>
      <c r="F138" s="2">
        <v>2039.9595100000001</v>
      </c>
      <c r="G138" s="2">
        <v>12324934.573909597</v>
      </c>
      <c r="H138" s="2">
        <v>373732.39363999991</v>
      </c>
      <c r="I138" s="2">
        <v>22854.497602000007</v>
      </c>
      <c r="J138" s="2">
        <v>167645.561296</v>
      </c>
    </row>
    <row r="139" spans="1:10">
      <c r="A139">
        <f t="shared" si="2"/>
        <v>2018</v>
      </c>
      <c r="B139" t="str">
        <f t="shared" si="3"/>
        <v>Junio</v>
      </c>
      <c r="C139" s="2">
        <v>258723.12401299996</v>
      </c>
      <c r="D139" s="2">
        <v>3294.208435</v>
      </c>
      <c r="E139" s="2">
        <v>615830.189962</v>
      </c>
      <c r="F139" s="2">
        <v>2244.137217</v>
      </c>
      <c r="G139" s="2">
        <v>12140767.796006899</v>
      </c>
      <c r="H139" s="2">
        <v>367477.96563200001</v>
      </c>
      <c r="I139" s="2">
        <v>23421.168103</v>
      </c>
      <c r="J139" s="2">
        <v>151802.03103299998</v>
      </c>
    </row>
    <row r="140" spans="1:10">
      <c r="A140">
        <f t="shared" si="2"/>
        <v>2018</v>
      </c>
      <c r="B140" t="str">
        <f t="shared" si="3"/>
        <v>Julio</v>
      </c>
      <c r="C140" s="2">
        <v>246495.08493400001</v>
      </c>
      <c r="D140" s="2">
        <v>3237.872335</v>
      </c>
      <c r="E140" s="2">
        <v>687599.8522640001</v>
      </c>
      <c r="F140" s="2">
        <v>1957.4078249999998</v>
      </c>
      <c r="G140" s="2">
        <v>12315658.185664348</v>
      </c>
      <c r="H140" s="2">
        <v>388574.12193999981</v>
      </c>
      <c r="I140" s="2">
        <v>26166.665047000006</v>
      </c>
      <c r="J140" s="2">
        <v>148373.826959</v>
      </c>
    </row>
    <row r="141" spans="1:10">
      <c r="A141">
        <f t="shared" si="2"/>
        <v>2018</v>
      </c>
      <c r="B141" t="str">
        <f t="shared" si="3"/>
        <v>Agosto</v>
      </c>
      <c r="C141" s="2">
        <v>255853.52605299998</v>
      </c>
      <c r="D141" s="2">
        <v>3239.0257650000003</v>
      </c>
      <c r="E141" s="2">
        <v>981567.84538000007</v>
      </c>
      <c r="F141" s="2">
        <v>2585.272692</v>
      </c>
      <c r="G141" s="2">
        <v>12442531.832921268</v>
      </c>
      <c r="H141" s="2">
        <v>379382.3370479999</v>
      </c>
      <c r="I141" s="2">
        <v>26533.801216000007</v>
      </c>
      <c r="J141" s="2">
        <v>165473.10388800001</v>
      </c>
    </row>
    <row r="142" spans="1:10">
      <c r="A142">
        <f t="shared" si="2"/>
        <v>2018</v>
      </c>
      <c r="B142" t="str">
        <f t="shared" si="3"/>
        <v>Setiembre</v>
      </c>
      <c r="C142" s="2">
        <v>262312.12388600002</v>
      </c>
      <c r="D142" s="2">
        <v>3181.2028249999998</v>
      </c>
      <c r="E142" s="2">
        <v>908393.26600499998</v>
      </c>
      <c r="F142" s="2">
        <v>3047.5689069999999</v>
      </c>
      <c r="G142" s="2">
        <v>11716417.904840264</v>
      </c>
      <c r="H142" s="2">
        <v>365761.82250100008</v>
      </c>
      <c r="I142" s="2">
        <v>24613.795825999994</v>
      </c>
      <c r="J142" s="2">
        <v>148378.71201100008</v>
      </c>
    </row>
    <row r="143" spans="1:10">
      <c r="A143">
        <f t="shared" ref="A143:A195" si="4">+A131+1</f>
        <v>2018</v>
      </c>
      <c r="B143" t="str">
        <f t="shared" ref="B143:B200" si="5">+B131</f>
        <v>Octubre</v>
      </c>
      <c r="C143" s="2">
        <v>263273.18787100003</v>
      </c>
      <c r="D143" s="2">
        <v>3141.7405250000002</v>
      </c>
      <c r="E143" s="2">
        <v>460686.96806099999</v>
      </c>
      <c r="F143" s="2">
        <v>2807.0343110000003</v>
      </c>
      <c r="G143" s="2">
        <v>12298212.715285851</v>
      </c>
      <c r="H143" s="2">
        <v>347781.47961400001</v>
      </c>
      <c r="I143" s="2">
        <v>23498.202381000003</v>
      </c>
      <c r="J143" s="2">
        <v>145690.96807300003</v>
      </c>
    </row>
    <row r="144" spans="1:10">
      <c r="A144">
        <f t="shared" si="4"/>
        <v>2018</v>
      </c>
      <c r="B144" t="str">
        <f t="shared" si="5"/>
        <v>Noviembre</v>
      </c>
      <c r="C144" s="2">
        <v>263667.94862500008</v>
      </c>
      <c r="D144" s="2">
        <v>3214.8554199999999</v>
      </c>
      <c r="E144" s="2">
        <v>569214.25865600002</v>
      </c>
      <c r="F144" s="2">
        <v>2174.1320479999999</v>
      </c>
      <c r="G144" s="2">
        <v>11506819.78253247</v>
      </c>
      <c r="H144" s="2">
        <v>349352.41902700008</v>
      </c>
      <c r="I144" s="2">
        <v>23908.247582000004</v>
      </c>
      <c r="J144" s="2">
        <v>141013.14365400001</v>
      </c>
    </row>
    <row r="145" spans="1:10">
      <c r="A145">
        <f t="shared" si="4"/>
        <v>2018</v>
      </c>
      <c r="B145" t="str">
        <f t="shared" si="5"/>
        <v>Diciembre</v>
      </c>
      <c r="C145" s="2">
        <v>282805.91506699997</v>
      </c>
      <c r="D145" s="2">
        <v>3355.0299350000005</v>
      </c>
      <c r="E145" s="2">
        <v>895942.52314800001</v>
      </c>
      <c r="F145" s="2">
        <v>2392.9906220000003</v>
      </c>
      <c r="G145" s="2">
        <v>11697613.231253741</v>
      </c>
      <c r="H145" s="2">
        <v>356369.47459500004</v>
      </c>
      <c r="I145" s="2">
        <v>28438.248906000008</v>
      </c>
      <c r="J145" s="2">
        <v>150649.92640199995</v>
      </c>
    </row>
    <row r="146" spans="1:10">
      <c r="A146">
        <f t="shared" si="4"/>
        <v>2019</v>
      </c>
      <c r="B146" t="str">
        <f t="shared" si="5"/>
        <v>Enero</v>
      </c>
      <c r="C146" s="2">
        <v>218404.90516900003</v>
      </c>
      <c r="D146" s="2">
        <v>3057.0159000000003</v>
      </c>
      <c r="E146" s="2">
        <v>600445.67243600008</v>
      </c>
      <c r="F146" s="2">
        <v>2008.599125</v>
      </c>
      <c r="G146" s="2">
        <v>10407872.597113218</v>
      </c>
      <c r="H146" s="2">
        <v>286244.14517200011</v>
      </c>
      <c r="I146" s="2">
        <v>23047.224784000005</v>
      </c>
      <c r="J146" s="2">
        <v>131694.97432400001</v>
      </c>
    </row>
    <row r="147" spans="1:10">
      <c r="A147">
        <f t="shared" si="4"/>
        <v>2019</v>
      </c>
      <c r="B147" t="str">
        <f t="shared" si="5"/>
        <v>Febrero</v>
      </c>
      <c r="C147" s="2">
        <v>187635.284954</v>
      </c>
      <c r="D147" s="2">
        <v>2932.8661499999998</v>
      </c>
      <c r="E147" s="2">
        <v>586328.11855999997</v>
      </c>
      <c r="F147" s="2">
        <v>1698.2011640000001</v>
      </c>
      <c r="G147" s="2">
        <v>10351204.847097388</v>
      </c>
      <c r="H147" s="2">
        <v>291985.39289500011</v>
      </c>
      <c r="I147" s="2">
        <v>22181.549251</v>
      </c>
      <c r="J147" s="2">
        <v>135594.48370799999</v>
      </c>
    </row>
    <row r="148" spans="1:10">
      <c r="A148">
        <f t="shared" si="4"/>
        <v>2019</v>
      </c>
      <c r="B148" t="str">
        <f t="shared" si="5"/>
        <v>Marzo</v>
      </c>
      <c r="C148" s="2">
        <v>259498.571903</v>
      </c>
      <c r="D148" s="2">
        <v>2926.692775</v>
      </c>
      <c r="E148" s="2">
        <v>801478.55200000003</v>
      </c>
      <c r="F148" s="2">
        <v>2011.3406330000003</v>
      </c>
      <c r="G148" s="2">
        <v>11009307.136000469</v>
      </c>
      <c r="H148" s="2">
        <v>321865.48964000022</v>
      </c>
      <c r="I148" s="2">
        <v>24480.393716999995</v>
      </c>
      <c r="J148" s="2">
        <v>149045.89892100004</v>
      </c>
    </row>
    <row r="149" spans="1:10">
      <c r="A149">
        <f t="shared" si="4"/>
        <v>2019</v>
      </c>
      <c r="B149" t="str">
        <f t="shared" si="5"/>
        <v>Abril</v>
      </c>
      <c r="C149" s="2">
        <v>240186.14763199995</v>
      </c>
      <c r="D149" s="2">
        <v>2492.8035049999999</v>
      </c>
      <c r="E149" s="2">
        <v>559442.53853000002</v>
      </c>
      <c r="F149" s="2">
        <v>2369.7786809999998</v>
      </c>
      <c r="G149" s="2">
        <v>10830546.906092705</v>
      </c>
      <c r="H149" s="2">
        <v>336137.30976500019</v>
      </c>
      <c r="I149" s="2">
        <v>26861.497997999995</v>
      </c>
      <c r="J149" s="2">
        <v>146590.46131600003</v>
      </c>
    </row>
    <row r="150" spans="1:10">
      <c r="A150">
        <f t="shared" si="4"/>
        <v>2019</v>
      </c>
      <c r="B150" t="str">
        <f t="shared" si="5"/>
        <v>Mayo</v>
      </c>
      <c r="C150" s="2">
        <v>271331.76987399999</v>
      </c>
      <c r="D150" s="2">
        <v>3674.9186100000002</v>
      </c>
      <c r="E150" s="2">
        <v>992009.27366199996</v>
      </c>
      <c r="F150" s="2">
        <v>2428.9043019999999</v>
      </c>
      <c r="G150" s="2">
        <v>11269400.011606719</v>
      </c>
      <c r="H150" s="2">
        <v>355059.02365899988</v>
      </c>
      <c r="I150" s="2">
        <v>28503.369687999999</v>
      </c>
      <c r="J150" s="2">
        <v>148868.539059</v>
      </c>
    </row>
    <row r="151" spans="1:10">
      <c r="A151">
        <f t="shared" si="4"/>
        <v>2019</v>
      </c>
      <c r="B151" t="str">
        <f t="shared" si="5"/>
        <v>Junio</v>
      </c>
      <c r="C151" s="2">
        <v>252648.22493700005</v>
      </c>
      <c r="D151" s="2">
        <v>3586.1459800000002</v>
      </c>
      <c r="E151" s="2">
        <v>927600.88892099995</v>
      </c>
      <c r="F151" s="2">
        <v>2680.3619820000004</v>
      </c>
      <c r="G151" s="2">
        <v>10904016.391674401</v>
      </c>
      <c r="H151" s="2">
        <v>332948.21542000002</v>
      </c>
      <c r="I151" s="2">
        <v>24605.330758000011</v>
      </c>
      <c r="J151" s="2">
        <v>144802.24967299995</v>
      </c>
    </row>
    <row r="152" spans="1:10">
      <c r="A152">
        <f t="shared" si="4"/>
        <v>2019</v>
      </c>
      <c r="B152" t="str">
        <f t="shared" si="5"/>
        <v>Julio</v>
      </c>
      <c r="C152" s="2">
        <v>250261.32701399998</v>
      </c>
      <c r="D152" s="2">
        <v>3426.1629750000002</v>
      </c>
      <c r="E152" s="2">
        <v>840537.49836899992</v>
      </c>
      <c r="F152" s="2">
        <v>2410.8864510000003</v>
      </c>
      <c r="G152" s="2">
        <v>10933440.622720176</v>
      </c>
      <c r="H152" s="2">
        <v>326174.85186300008</v>
      </c>
      <c r="I152" s="2">
        <v>24303.750340999992</v>
      </c>
      <c r="J152" s="2">
        <v>136758.92863999997</v>
      </c>
    </row>
    <row r="153" spans="1:10">
      <c r="A153">
        <f t="shared" si="4"/>
        <v>2019</v>
      </c>
      <c r="B153" t="str">
        <f t="shared" si="5"/>
        <v>Agosto</v>
      </c>
      <c r="C153" s="2">
        <v>266443.01754799992</v>
      </c>
      <c r="D153" s="2">
        <v>3697.0247800000002</v>
      </c>
      <c r="E153" s="2">
        <v>892833.80686399993</v>
      </c>
      <c r="F153" s="2">
        <v>2866.1795159999997</v>
      </c>
      <c r="G153" s="2">
        <v>11198213.608437261</v>
      </c>
      <c r="H153" s="2">
        <v>360942.46900599997</v>
      </c>
      <c r="I153" s="2">
        <v>26441.905713000004</v>
      </c>
      <c r="J153" s="2">
        <v>152851.83259500001</v>
      </c>
    </row>
    <row r="154" spans="1:10">
      <c r="A154">
        <f t="shared" si="4"/>
        <v>2019</v>
      </c>
      <c r="B154" t="str">
        <f t="shared" si="5"/>
        <v>Setiembre</v>
      </c>
      <c r="C154" s="2">
        <v>256990.86079500004</v>
      </c>
      <c r="D154" s="2">
        <v>3573.29936</v>
      </c>
      <c r="E154" s="2">
        <v>754671.32964899996</v>
      </c>
      <c r="F154" s="2">
        <v>2536.6676040000002</v>
      </c>
      <c r="G154" s="2">
        <v>10705331.923891585</v>
      </c>
      <c r="H154" s="2">
        <v>346416.33975599986</v>
      </c>
      <c r="I154" s="2">
        <v>27818.879917000002</v>
      </c>
      <c r="J154" s="2">
        <v>148319.70484600004</v>
      </c>
    </row>
    <row r="155" spans="1:10">
      <c r="A155">
        <f t="shared" si="4"/>
        <v>2019</v>
      </c>
      <c r="B155" t="str">
        <f t="shared" si="5"/>
        <v>Octubre</v>
      </c>
      <c r="C155" s="2">
        <v>250677.02780599988</v>
      </c>
      <c r="D155" s="2">
        <v>3176.8844749999998</v>
      </c>
      <c r="E155" s="2">
        <v>883232.61358400004</v>
      </c>
      <c r="F155" s="2">
        <v>2617.3414779999998</v>
      </c>
      <c r="G155" s="2">
        <v>10586420.828702981</v>
      </c>
      <c r="H155" s="2">
        <v>354036.39440200018</v>
      </c>
      <c r="I155" s="2">
        <v>26677.499687000003</v>
      </c>
      <c r="J155" s="2">
        <v>161691.65475099999</v>
      </c>
    </row>
    <row r="156" spans="1:10">
      <c r="A156">
        <f t="shared" si="4"/>
        <v>2019</v>
      </c>
      <c r="B156" t="str">
        <f t="shared" si="5"/>
        <v>Noviembre</v>
      </c>
      <c r="C156" s="2">
        <v>256347.77211099997</v>
      </c>
      <c r="D156" s="2">
        <v>3330.0534699999998</v>
      </c>
      <c r="E156" s="2">
        <v>1108329.293818</v>
      </c>
      <c r="F156" s="2">
        <v>3420.6002710000002</v>
      </c>
      <c r="G156" s="2">
        <v>10390582.735296691</v>
      </c>
      <c r="H156" s="2">
        <v>349441.02723900002</v>
      </c>
      <c r="I156" s="2">
        <v>26261.064611999995</v>
      </c>
      <c r="J156" s="2">
        <v>142563.84826800006</v>
      </c>
    </row>
    <row r="157" spans="1:10">
      <c r="A157">
        <f t="shared" si="4"/>
        <v>2019</v>
      </c>
      <c r="B157" t="str">
        <f t="shared" si="5"/>
        <v>Diciembre</v>
      </c>
      <c r="C157" s="2">
        <v>280896.87923200009</v>
      </c>
      <c r="D157" s="2">
        <v>3534.0181700000003</v>
      </c>
      <c r="E157" s="2">
        <v>1173097.8126279998</v>
      </c>
      <c r="F157" s="2">
        <v>3392.497832</v>
      </c>
      <c r="G157" s="2">
        <v>10085182.529462127</v>
      </c>
      <c r="H157" s="2">
        <v>362280.51021199988</v>
      </c>
      <c r="I157" s="2">
        <v>27248.305269999993</v>
      </c>
      <c r="J157" s="2">
        <v>162524.25134499997</v>
      </c>
    </row>
    <row r="158" spans="1:10">
      <c r="A158">
        <f t="shared" si="4"/>
        <v>2020</v>
      </c>
      <c r="B158" t="str">
        <f t="shared" si="5"/>
        <v>Enero</v>
      </c>
      <c r="C158" s="2">
        <v>237121.64185800008</v>
      </c>
      <c r="D158" s="2">
        <v>3818.0706400000004</v>
      </c>
      <c r="E158" s="2">
        <v>997176.04039800004</v>
      </c>
      <c r="F158" s="2">
        <v>2234.9682470000002</v>
      </c>
      <c r="G158" s="2">
        <v>10604603.752318989</v>
      </c>
      <c r="H158" s="2">
        <v>296766.16623799998</v>
      </c>
      <c r="I158" s="2">
        <v>24338.642297999995</v>
      </c>
      <c r="J158" s="2">
        <v>157899.09744599997</v>
      </c>
    </row>
    <row r="159" spans="1:10">
      <c r="A159">
        <f t="shared" si="4"/>
        <v>2020</v>
      </c>
      <c r="B159" t="str">
        <f t="shared" si="5"/>
        <v>Febrero</v>
      </c>
      <c r="C159" s="2">
        <v>218081.24617699996</v>
      </c>
      <c r="D159" s="2">
        <v>3387.5672500000001</v>
      </c>
      <c r="E159" s="2">
        <v>979376.48886000004</v>
      </c>
      <c r="F159" s="2">
        <v>2493.56342</v>
      </c>
      <c r="G159" s="2">
        <v>11200932.208938001</v>
      </c>
      <c r="H159" s="2">
        <v>284893.42126700009</v>
      </c>
      <c r="I159" s="2">
        <v>23707.750835999992</v>
      </c>
      <c r="J159" s="2">
        <v>145912.633436</v>
      </c>
    </row>
    <row r="160" spans="1:10">
      <c r="A160">
        <f t="shared" si="4"/>
        <v>2020</v>
      </c>
      <c r="B160" t="str">
        <f t="shared" si="5"/>
        <v>Marzo</v>
      </c>
      <c r="C160" s="2">
        <v>205299.46988399999</v>
      </c>
      <c r="D160" s="2">
        <v>2103.9477590000001</v>
      </c>
      <c r="E160" s="2">
        <v>461505.34649199998</v>
      </c>
      <c r="F160" s="2">
        <v>2390.6940619999996</v>
      </c>
      <c r="G160" s="2">
        <v>9180559.1372780036</v>
      </c>
      <c r="H160" s="2">
        <v>205093.28963499994</v>
      </c>
      <c r="I160" s="2">
        <v>22032.674551999997</v>
      </c>
      <c r="J160" s="2">
        <v>129822.57895100002</v>
      </c>
    </row>
    <row r="161" spans="1:10">
      <c r="A161">
        <f t="shared" si="4"/>
        <v>2020</v>
      </c>
      <c r="B161" t="str">
        <f t="shared" si="5"/>
        <v>Abril</v>
      </c>
      <c r="C161" s="2">
        <v>168721.082234</v>
      </c>
      <c r="D161" s="2">
        <v>0</v>
      </c>
      <c r="E161" s="2">
        <v>0</v>
      </c>
      <c r="F161" s="2">
        <v>2115.4004140000002</v>
      </c>
      <c r="G161" s="2">
        <v>5778972.6402710015</v>
      </c>
      <c r="H161" s="2">
        <v>87055.503383999996</v>
      </c>
      <c r="I161" s="2">
        <v>4382.9623780000002</v>
      </c>
      <c r="J161" s="2">
        <v>38012.022629999992</v>
      </c>
    </row>
    <row r="162" spans="1:10">
      <c r="A162">
        <f t="shared" si="4"/>
        <v>2020</v>
      </c>
      <c r="B162" t="str">
        <f t="shared" si="5"/>
        <v>Mayo</v>
      </c>
      <c r="C162" s="2">
        <v>172748.79186999999</v>
      </c>
      <c r="D162" s="2">
        <v>3026.9662199999998</v>
      </c>
      <c r="E162" s="2">
        <v>0</v>
      </c>
      <c r="F162" s="2">
        <v>2389.9119050000004</v>
      </c>
      <c r="G162" s="2">
        <v>4370539.9365630001</v>
      </c>
      <c r="H162" s="2">
        <v>116790.91349599999</v>
      </c>
      <c r="I162" s="2">
        <v>8772.440439</v>
      </c>
      <c r="J162" s="2">
        <v>44876.875747999999</v>
      </c>
    </row>
    <row r="163" spans="1:10">
      <c r="A163">
        <f t="shared" si="4"/>
        <v>2020</v>
      </c>
      <c r="B163" t="str">
        <f t="shared" si="5"/>
        <v>Junio</v>
      </c>
      <c r="C163" s="2">
        <v>225118.33630200001</v>
      </c>
      <c r="D163" s="2">
        <v>3072.5493579999998</v>
      </c>
      <c r="E163" s="2">
        <v>393740.76965999999</v>
      </c>
      <c r="F163" s="2">
        <v>2772.8576359999997</v>
      </c>
      <c r="G163" s="2">
        <v>6792024.1080150036</v>
      </c>
      <c r="H163" s="2">
        <v>251065.885671</v>
      </c>
      <c r="I163" s="2">
        <v>20794.725636999992</v>
      </c>
      <c r="J163" s="2">
        <v>146391.40635800004</v>
      </c>
    </row>
    <row r="164" spans="1:10">
      <c r="A164">
        <f t="shared" si="4"/>
        <v>2020</v>
      </c>
      <c r="B164" t="str">
        <f t="shared" si="5"/>
        <v>Julio</v>
      </c>
      <c r="C164" s="2">
        <v>251999.04464899999</v>
      </c>
      <c r="D164" s="2">
        <v>4007.587078</v>
      </c>
      <c r="E164" s="2">
        <v>775845.85043500003</v>
      </c>
      <c r="F164" s="2">
        <v>3174.1889970000002</v>
      </c>
      <c r="G164" s="2">
        <v>7281489.4304609997</v>
      </c>
      <c r="H164" s="2">
        <v>220016.29664399996</v>
      </c>
      <c r="I164" s="2">
        <v>20634.805828</v>
      </c>
      <c r="J164" s="2">
        <v>142086.99063300004</v>
      </c>
    </row>
    <row r="165" spans="1:10">
      <c r="A165">
        <f t="shared" si="4"/>
        <v>2020</v>
      </c>
      <c r="B165" t="str">
        <f t="shared" si="5"/>
        <v>Agosto</v>
      </c>
      <c r="C165" s="2">
        <v>240806.80613999997</v>
      </c>
      <c r="D165" s="2">
        <v>3703.0750019999996</v>
      </c>
      <c r="E165" s="2">
        <v>1002064.180748</v>
      </c>
      <c r="F165" s="2">
        <v>2991.0151990000004</v>
      </c>
      <c r="G165" s="2">
        <v>8306819.8016139986</v>
      </c>
      <c r="H165" s="2">
        <v>256160.18603100005</v>
      </c>
      <c r="I165" s="2">
        <v>21928.042510000007</v>
      </c>
      <c r="J165" s="2">
        <v>163922.07005899996</v>
      </c>
    </row>
    <row r="166" spans="1:10">
      <c r="A166">
        <f t="shared" si="4"/>
        <v>2020</v>
      </c>
      <c r="B166" t="str">
        <f t="shared" si="5"/>
        <v>Setiembre</v>
      </c>
      <c r="C166" s="2">
        <v>219309.56694500003</v>
      </c>
      <c r="D166" s="2">
        <v>4260.1488099999997</v>
      </c>
      <c r="E166" s="2">
        <v>1025330.74389</v>
      </c>
      <c r="F166" s="2">
        <v>2808.8243759999996</v>
      </c>
      <c r="G166" s="2">
        <v>8740673.7054560054</v>
      </c>
      <c r="H166" s="2">
        <v>279541.95305100002</v>
      </c>
      <c r="I166" s="2">
        <v>23747.962723999994</v>
      </c>
      <c r="J166" s="2">
        <v>165001.26102599999</v>
      </c>
    </row>
    <row r="167" spans="1:10">
      <c r="A167">
        <f t="shared" si="4"/>
        <v>2020</v>
      </c>
      <c r="B167" t="str">
        <f t="shared" si="5"/>
        <v>Octubre</v>
      </c>
      <c r="C167" s="2">
        <v>276778.94562099996</v>
      </c>
      <c r="D167" s="2">
        <v>4203.565697</v>
      </c>
      <c r="E167" s="2">
        <v>1092971.6311600001</v>
      </c>
      <c r="F167" s="2">
        <v>2857.0969470000005</v>
      </c>
      <c r="G167" s="2">
        <v>9845182.2560949959</v>
      </c>
      <c r="H167" s="2">
        <v>278636.41283699998</v>
      </c>
      <c r="I167" s="2">
        <v>22613.148726000003</v>
      </c>
      <c r="J167" s="2">
        <v>173432.31686699999</v>
      </c>
    </row>
    <row r="168" spans="1:10">
      <c r="A168">
        <f t="shared" si="4"/>
        <v>2020</v>
      </c>
      <c r="B168" t="str">
        <f t="shared" si="5"/>
        <v>Noviembre</v>
      </c>
      <c r="C168" s="2">
        <v>256810.43364099987</v>
      </c>
      <c r="D168" s="2">
        <v>4091.7545579999996</v>
      </c>
      <c r="E168" s="2">
        <v>1185831.8410799999</v>
      </c>
      <c r="F168" s="2">
        <v>2971.1272150000004</v>
      </c>
      <c r="G168" s="2">
        <v>10193945.525584994</v>
      </c>
      <c r="H168" s="2">
        <v>282481.75835199986</v>
      </c>
      <c r="I168" s="2">
        <v>23944.156567000002</v>
      </c>
      <c r="J168" s="2">
        <v>168773.69963700001</v>
      </c>
    </row>
    <row r="169" spans="1:10">
      <c r="A169">
        <f t="shared" si="4"/>
        <v>2020</v>
      </c>
      <c r="B169" t="str">
        <f t="shared" si="5"/>
        <v>Diciembre</v>
      </c>
      <c r="C169" s="2">
        <v>276390.58597499994</v>
      </c>
      <c r="D169" s="2">
        <v>4556.5543579999994</v>
      </c>
      <c r="E169" s="2">
        <v>980128.63489500002</v>
      </c>
      <c r="F169" s="2">
        <v>2984.9774620000003</v>
      </c>
      <c r="G169" s="2">
        <v>9945279.1409159992</v>
      </c>
      <c r="H169" s="2">
        <v>303496.83687599999</v>
      </c>
      <c r="I169" s="2">
        <v>24650.600556000001</v>
      </c>
      <c r="J169" s="2">
        <v>189564.11496199999</v>
      </c>
    </row>
    <row r="170" spans="1:10">
      <c r="A170">
        <f t="shared" si="4"/>
        <v>2021</v>
      </c>
      <c r="B170" t="str">
        <f t="shared" si="5"/>
        <v>Enero</v>
      </c>
      <c r="C170" s="2">
        <v>227997.41293199998</v>
      </c>
      <c r="D170" s="2">
        <v>4318.0419000000002</v>
      </c>
      <c r="E170" s="2">
        <v>1129003.0356020001</v>
      </c>
      <c r="F170" s="2">
        <v>2727.3598079999997</v>
      </c>
      <c r="G170" s="2">
        <v>7605484.0503749931</v>
      </c>
      <c r="H170" s="2">
        <v>267860.9617070001</v>
      </c>
      <c r="I170" s="2">
        <v>20906.193137000002</v>
      </c>
      <c r="J170" s="2">
        <v>151920.49801699995</v>
      </c>
    </row>
    <row r="171" spans="1:10">
      <c r="A171">
        <f t="shared" si="4"/>
        <v>2021</v>
      </c>
      <c r="B171" t="str">
        <f t="shared" si="5"/>
        <v>Febrero</v>
      </c>
      <c r="C171" s="2">
        <v>219824.73864299996</v>
      </c>
      <c r="D171" s="2">
        <v>3967.4365670000002</v>
      </c>
      <c r="E171" s="2">
        <v>888449.89303399995</v>
      </c>
      <c r="F171" s="2">
        <v>2476.1625039999999</v>
      </c>
      <c r="G171" s="2">
        <v>7088472.0126979956</v>
      </c>
      <c r="H171" s="2">
        <v>283345.59749299986</v>
      </c>
      <c r="I171" s="2">
        <v>21768.500156999995</v>
      </c>
      <c r="J171" s="2">
        <v>166549.0256449999</v>
      </c>
    </row>
    <row r="172" spans="1:10">
      <c r="A172">
        <f t="shared" si="4"/>
        <v>2021</v>
      </c>
      <c r="B172" t="str">
        <f t="shared" si="5"/>
        <v>Marzo</v>
      </c>
      <c r="C172" s="2">
        <v>240047.65306200008</v>
      </c>
      <c r="D172" s="2">
        <v>4481.987540000001</v>
      </c>
      <c r="E172" s="2">
        <v>814677.65876999998</v>
      </c>
      <c r="F172" s="2">
        <v>2905.6405959999997</v>
      </c>
      <c r="G172" s="2">
        <v>8266899.3024570001</v>
      </c>
      <c r="H172" s="2">
        <v>281893.13528599992</v>
      </c>
      <c r="I172" s="2">
        <v>21605.440831</v>
      </c>
      <c r="J172" s="2">
        <v>165353.87441900003</v>
      </c>
    </row>
    <row r="173" spans="1:10">
      <c r="A173">
        <f t="shared" si="4"/>
        <v>2021</v>
      </c>
      <c r="B173" t="str">
        <f t="shared" si="5"/>
        <v>Abril</v>
      </c>
      <c r="C173" s="2">
        <v>218754.10082000005</v>
      </c>
      <c r="D173" s="2">
        <v>3054.1316569999999</v>
      </c>
      <c r="E173" s="2">
        <v>1028607.746152</v>
      </c>
      <c r="F173" s="2">
        <v>2495.7472779999998</v>
      </c>
      <c r="G173" s="2">
        <v>7599488.044505002</v>
      </c>
      <c r="H173" s="2">
        <v>273069.45096600015</v>
      </c>
      <c r="I173" s="2">
        <v>21913.126366</v>
      </c>
      <c r="J173" s="2">
        <v>159470.05657699998</v>
      </c>
    </row>
    <row r="174" spans="1:10">
      <c r="A174">
        <f t="shared" si="4"/>
        <v>2021</v>
      </c>
      <c r="B174" t="str">
        <f t="shared" si="5"/>
        <v>Mayo</v>
      </c>
      <c r="C174" s="2">
        <v>248413.50893899999</v>
      </c>
      <c r="D174" s="2">
        <v>4344.7831690000003</v>
      </c>
      <c r="E174" s="2">
        <v>1060568.497</v>
      </c>
      <c r="F174" s="2">
        <v>2529.9048350000003</v>
      </c>
      <c r="G174" s="2">
        <v>7850620.4056040067</v>
      </c>
      <c r="H174" s="2">
        <v>294512.40081999998</v>
      </c>
      <c r="I174" s="2">
        <v>22815.763700999996</v>
      </c>
      <c r="J174" s="2">
        <v>174480.73874699994</v>
      </c>
    </row>
    <row r="175" spans="1:10">
      <c r="A175">
        <f t="shared" si="4"/>
        <v>2021</v>
      </c>
      <c r="B175" t="str">
        <f t="shared" si="5"/>
        <v>Junio</v>
      </c>
      <c r="C175" s="2">
        <v>227667.524347</v>
      </c>
      <c r="D175" s="2">
        <v>4753.6115770000006</v>
      </c>
      <c r="E175" s="2">
        <v>1123560.1606020001</v>
      </c>
      <c r="F175" s="2">
        <v>2446.8904680000001</v>
      </c>
      <c r="G175" s="2">
        <v>8309460.2351019979</v>
      </c>
      <c r="H175" s="2">
        <v>297070.41426600004</v>
      </c>
      <c r="I175" s="2">
        <v>21651.507756000003</v>
      </c>
      <c r="J175" s="2">
        <v>159206.26942699999</v>
      </c>
    </row>
    <row r="176" spans="1:10">
      <c r="A176">
        <f t="shared" si="4"/>
        <v>2021</v>
      </c>
      <c r="B176" t="str">
        <f t="shared" si="5"/>
        <v>Julio</v>
      </c>
      <c r="C176" s="2">
        <v>265746.91574099992</v>
      </c>
      <c r="D176" s="2">
        <v>4874.2539779999997</v>
      </c>
      <c r="E176" s="2">
        <v>1179130.9800170001</v>
      </c>
      <c r="F176" s="2">
        <v>2614.281763</v>
      </c>
      <c r="G176" s="2">
        <v>8194942.461393998</v>
      </c>
      <c r="H176" s="2">
        <v>309652.02561200003</v>
      </c>
      <c r="I176" s="2">
        <v>22100.456273999996</v>
      </c>
      <c r="J176" s="2">
        <v>146660.71723199997</v>
      </c>
    </row>
    <row r="177" spans="1:10">
      <c r="A177">
        <f t="shared" si="4"/>
        <v>2021</v>
      </c>
      <c r="B177" t="str">
        <f t="shared" si="5"/>
        <v>Agosto</v>
      </c>
      <c r="C177" s="2">
        <v>262719.91400500003</v>
      </c>
      <c r="D177" s="2">
        <v>5003.8788779999995</v>
      </c>
      <c r="E177" s="2">
        <v>1136290.1887120001</v>
      </c>
      <c r="F177" s="2">
        <v>3087.6854559999997</v>
      </c>
      <c r="G177" s="2">
        <v>8040906.1426219977</v>
      </c>
      <c r="H177" s="2">
        <v>319610.45764400007</v>
      </c>
      <c r="I177" s="2">
        <v>23424.168987999994</v>
      </c>
      <c r="J177" s="2">
        <v>155901.53209700002</v>
      </c>
    </row>
    <row r="178" spans="1:10">
      <c r="A178">
        <f t="shared" si="4"/>
        <v>2021</v>
      </c>
      <c r="B178" t="str">
        <f t="shared" si="5"/>
        <v>Setiembre</v>
      </c>
      <c r="C178" s="2">
        <v>256578.24295399993</v>
      </c>
      <c r="D178" s="2">
        <v>4696.1843099999996</v>
      </c>
      <c r="E178" s="2">
        <v>836295.88652400009</v>
      </c>
      <c r="F178" s="2">
        <v>3478.8036929999998</v>
      </c>
      <c r="G178" s="2">
        <v>8742611.612087993</v>
      </c>
      <c r="H178" s="2">
        <v>291993.67131700006</v>
      </c>
      <c r="I178" s="2">
        <v>21617.71120899999</v>
      </c>
      <c r="J178" s="2">
        <v>153819.39287500002</v>
      </c>
    </row>
    <row r="179" spans="1:10">
      <c r="A179">
        <f t="shared" si="4"/>
        <v>2021</v>
      </c>
      <c r="B179" t="str">
        <f t="shared" si="5"/>
        <v>Octubre</v>
      </c>
      <c r="C179" s="2">
        <v>265480.98428700009</v>
      </c>
      <c r="D179" s="2">
        <v>4210.4286599999996</v>
      </c>
      <c r="E179" s="2">
        <v>1199606.3571289999</v>
      </c>
      <c r="F179" s="2">
        <v>2920.3498199999999</v>
      </c>
      <c r="G179" s="2">
        <v>8466158.3604520001</v>
      </c>
      <c r="H179" s="2">
        <v>283350.01682900015</v>
      </c>
      <c r="I179" s="2">
        <v>21631.353478999998</v>
      </c>
      <c r="J179" s="2">
        <v>150379.57839800004</v>
      </c>
    </row>
    <row r="180" spans="1:10">
      <c r="A180">
        <f t="shared" si="4"/>
        <v>2021</v>
      </c>
      <c r="B180" t="str">
        <f t="shared" si="5"/>
        <v>Noviembre</v>
      </c>
      <c r="C180" s="2">
        <v>220355.55206300004</v>
      </c>
      <c r="D180" s="2">
        <v>4220.6051849999994</v>
      </c>
      <c r="E180" s="2">
        <v>998487.47090700001</v>
      </c>
      <c r="F180" s="2">
        <v>3207.7880719999998</v>
      </c>
      <c r="G180" s="2">
        <v>8683647.6699420065</v>
      </c>
      <c r="H180" s="2">
        <v>286861.36469699984</v>
      </c>
      <c r="I180" s="2">
        <v>22757.547548999999</v>
      </c>
      <c r="J180" s="2">
        <v>142698.27782900003</v>
      </c>
    </row>
    <row r="181" spans="1:10">
      <c r="A181">
        <f t="shared" si="4"/>
        <v>2021</v>
      </c>
      <c r="B181" t="str">
        <f t="shared" si="5"/>
        <v>Diciembre</v>
      </c>
      <c r="C181" s="2">
        <v>244694.36915599997</v>
      </c>
      <c r="D181" s="2">
        <v>4943.8434500000012</v>
      </c>
      <c r="E181" s="2">
        <v>754595.65157799993</v>
      </c>
      <c r="F181" s="2">
        <v>3257.4147439999997</v>
      </c>
      <c r="G181" s="2">
        <v>8860011.7196939941</v>
      </c>
      <c r="H181" s="2">
        <v>310369.48704599997</v>
      </c>
      <c r="I181" s="2">
        <v>22234.737605000006</v>
      </c>
      <c r="J181" s="2">
        <v>153443.25244599997</v>
      </c>
    </row>
    <row r="182" spans="1:10">
      <c r="A182">
        <f t="shared" si="4"/>
        <v>2022</v>
      </c>
      <c r="B182" t="str">
        <f t="shared" si="5"/>
        <v>Enero</v>
      </c>
      <c r="C182" s="2">
        <v>254840.52488600003</v>
      </c>
      <c r="D182" s="2">
        <v>4644.7736930000001</v>
      </c>
      <c r="E182" s="2">
        <v>795347.81822000002</v>
      </c>
      <c r="F182" s="2">
        <v>2733.3522099999996</v>
      </c>
      <c r="G182" s="2">
        <v>7861126.8915319983</v>
      </c>
      <c r="H182" s="2">
        <v>269307.18136400013</v>
      </c>
      <c r="I182" s="2">
        <v>20699.504582000005</v>
      </c>
      <c r="J182" s="2">
        <v>132917.893496</v>
      </c>
    </row>
    <row r="183" spans="1:10">
      <c r="A183">
        <f t="shared" si="4"/>
        <v>2022</v>
      </c>
      <c r="B183" t="str">
        <f t="shared" si="5"/>
        <v>Febrero</v>
      </c>
      <c r="C183" s="2">
        <v>223925.67974299999</v>
      </c>
      <c r="D183" s="2">
        <v>4162.4832120000001</v>
      </c>
      <c r="E183" s="2">
        <v>874253.2429699999</v>
      </c>
      <c r="F183" s="2">
        <v>2759.9678269999999</v>
      </c>
      <c r="G183" s="2">
        <v>7138532.8388710003</v>
      </c>
      <c r="H183" s="2">
        <v>256376.80360000001</v>
      </c>
      <c r="I183" s="2">
        <v>20613.055182</v>
      </c>
      <c r="J183" s="2">
        <v>142569.563371</v>
      </c>
    </row>
    <row r="184" spans="1:10">
      <c r="A184">
        <f t="shared" si="4"/>
        <v>2022</v>
      </c>
      <c r="B184" t="str">
        <f t="shared" si="5"/>
        <v>Marzo</v>
      </c>
      <c r="C184" s="2">
        <v>232460.2655589999</v>
      </c>
      <c r="D184" s="2">
        <v>3913.0578680000003</v>
      </c>
      <c r="E184" s="2">
        <v>1130343.972296</v>
      </c>
      <c r="F184" s="2">
        <v>2783.0976450000003</v>
      </c>
      <c r="G184" s="2">
        <v>7726836.1816380024</v>
      </c>
      <c r="H184" s="2">
        <v>258610.90730099997</v>
      </c>
      <c r="I184" s="2">
        <v>20542.484942999999</v>
      </c>
      <c r="J184" s="2">
        <v>150266.28560299997</v>
      </c>
    </row>
    <row r="185" spans="1:10">
      <c r="A185">
        <f t="shared" si="4"/>
        <v>2022</v>
      </c>
      <c r="B185" t="str">
        <f t="shared" si="5"/>
        <v>Abril</v>
      </c>
      <c r="C185" s="2">
        <v>208078.78116600006</v>
      </c>
      <c r="D185" s="2">
        <v>4048.040407</v>
      </c>
      <c r="E185" s="2">
        <v>1106279.12616</v>
      </c>
      <c r="F185" s="2">
        <v>2645.3656989999999</v>
      </c>
      <c r="G185" s="2">
        <v>7567123.3088309933</v>
      </c>
      <c r="H185" s="2">
        <v>263387.441612</v>
      </c>
      <c r="I185" s="2">
        <v>21094.671061000001</v>
      </c>
      <c r="J185" s="2">
        <v>128885.27662500001</v>
      </c>
    </row>
    <row r="186" spans="1:10">
      <c r="A186">
        <f t="shared" si="4"/>
        <v>2022</v>
      </c>
      <c r="B186" t="str">
        <f t="shared" si="5"/>
        <v>Mayo</v>
      </c>
      <c r="C186" s="2">
        <v>220045.79446000003</v>
      </c>
      <c r="D186" s="2">
        <v>4870.9706219999998</v>
      </c>
      <c r="E186" s="2">
        <v>1021111.2502039999</v>
      </c>
      <c r="F186" s="2">
        <v>2618.6538079999996</v>
      </c>
      <c r="G186" s="2">
        <v>8298875.977723998</v>
      </c>
      <c r="H186" s="2">
        <v>263824.17677500012</v>
      </c>
      <c r="I186" s="2">
        <v>19346.639959000004</v>
      </c>
      <c r="J186" s="2">
        <v>147567.91069500003</v>
      </c>
    </row>
    <row r="187" spans="1:10">
      <c r="A187">
        <f t="shared" si="4"/>
        <v>2022</v>
      </c>
      <c r="B187" t="str">
        <f t="shared" si="5"/>
        <v>Junio</v>
      </c>
      <c r="C187" s="2">
        <v>246935.54959400001</v>
      </c>
      <c r="D187" s="2">
        <v>4749.6257750000004</v>
      </c>
      <c r="E187" s="2">
        <v>1166572.3207800002</v>
      </c>
      <c r="F187" s="2">
        <v>2680.1577160000002</v>
      </c>
      <c r="G187" s="2">
        <v>8138710.236020999</v>
      </c>
      <c r="H187" s="2">
        <v>271989.16316399997</v>
      </c>
      <c r="I187" s="2">
        <v>21404.357777999998</v>
      </c>
      <c r="J187" s="2">
        <v>131367.918791</v>
      </c>
    </row>
    <row r="188" spans="1:10">
      <c r="A188">
        <f t="shared" si="4"/>
        <v>2022</v>
      </c>
      <c r="B188" t="str">
        <f t="shared" si="5"/>
        <v>Julio</v>
      </c>
      <c r="C188" s="2">
        <v>247261.76080899997</v>
      </c>
      <c r="D188" s="2">
        <v>5165.5838009999998</v>
      </c>
      <c r="E188" s="2">
        <v>1150063.0218</v>
      </c>
      <c r="F188" s="2">
        <v>2208.498814</v>
      </c>
      <c r="G188" s="2">
        <v>8060034.4874619981</v>
      </c>
      <c r="H188" s="2">
        <v>264567.34714899992</v>
      </c>
      <c r="I188" s="2">
        <v>22384.845583000002</v>
      </c>
      <c r="J188" s="2">
        <v>145235.25707000002</v>
      </c>
    </row>
    <row r="189" spans="1:10">
      <c r="A189">
        <f t="shared" si="4"/>
        <v>2022</v>
      </c>
      <c r="B189" t="str">
        <f t="shared" si="5"/>
        <v>Agosto</v>
      </c>
      <c r="C189" s="2">
        <v>261357.48277199999</v>
      </c>
      <c r="D189" s="2">
        <v>4479.6286000000009</v>
      </c>
      <c r="E189" s="2">
        <v>1043999.178205</v>
      </c>
      <c r="F189" s="2">
        <v>2603.2988249999999</v>
      </c>
      <c r="G189" s="2">
        <v>8204414.4190769978</v>
      </c>
      <c r="H189" s="2">
        <v>288944.48447100015</v>
      </c>
      <c r="I189" s="2">
        <v>23280.072949999994</v>
      </c>
      <c r="J189" s="2">
        <v>156440.33628600003</v>
      </c>
    </row>
    <row r="190" spans="1:10">
      <c r="A190">
        <f t="shared" si="4"/>
        <v>2022</v>
      </c>
      <c r="B190" t="str">
        <f t="shared" si="5"/>
        <v>Setiembre</v>
      </c>
      <c r="C190" s="2">
        <v>286460.11712400004</v>
      </c>
      <c r="D190" s="2">
        <v>4572.1013300000004</v>
      </c>
      <c r="E190" s="2">
        <v>982041.59712000005</v>
      </c>
      <c r="F190" s="2">
        <v>2159.4435470000003</v>
      </c>
      <c r="G190" s="2">
        <v>7941367.1944719972</v>
      </c>
      <c r="H190" s="2">
        <v>271747.10693199985</v>
      </c>
      <c r="I190" s="2">
        <v>19160.088150000003</v>
      </c>
      <c r="J190" s="2">
        <v>139174.92927399997</v>
      </c>
    </row>
    <row r="191" spans="1:10">
      <c r="A191">
        <f t="shared" si="4"/>
        <v>2022</v>
      </c>
      <c r="B191" t="str">
        <f t="shared" si="5"/>
        <v>Octubre</v>
      </c>
      <c r="C191" s="2">
        <v>288142.32287999988</v>
      </c>
      <c r="D191" s="2">
        <v>4863.1626500000002</v>
      </c>
      <c r="E191" s="2">
        <v>1101471.302709</v>
      </c>
      <c r="F191" s="2">
        <v>2805.3518210000002</v>
      </c>
      <c r="G191" s="2">
        <v>8909440.0034890044</v>
      </c>
      <c r="H191" s="2">
        <v>281024.80005200004</v>
      </c>
      <c r="I191" s="2">
        <v>22502.135979999995</v>
      </c>
      <c r="J191" s="2">
        <v>145349.41982800001</v>
      </c>
    </row>
    <row r="192" spans="1:10">
      <c r="A192">
        <f t="shared" si="4"/>
        <v>2022</v>
      </c>
      <c r="B192" t="str">
        <f t="shared" si="5"/>
        <v>Noviembre</v>
      </c>
      <c r="C192" s="2">
        <v>279125.10928999999</v>
      </c>
      <c r="D192" s="2">
        <v>4671.0352249999996</v>
      </c>
      <c r="E192" s="2">
        <v>1060827.839985</v>
      </c>
      <c r="F192" s="2">
        <v>2725.9005139999999</v>
      </c>
      <c r="G192" s="2">
        <v>8547264.5122449994</v>
      </c>
      <c r="H192" s="2">
        <v>258576.209543</v>
      </c>
      <c r="I192" s="2">
        <v>21357.137874000004</v>
      </c>
      <c r="J192" s="2">
        <v>144885.73278600001</v>
      </c>
    </row>
    <row r="193" spans="1:10">
      <c r="A193">
        <f t="shared" si="4"/>
        <v>2022</v>
      </c>
      <c r="B193" t="str">
        <f t="shared" si="5"/>
        <v>Diciembre</v>
      </c>
      <c r="C193" s="2">
        <v>307877.66977400001</v>
      </c>
      <c r="D193" s="2">
        <v>4738.1478400000005</v>
      </c>
      <c r="E193" s="2">
        <v>1504515.7113900001</v>
      </c>
      <c r="F193" s="2">
        <v>2864.4805269999997</v>
      </c>
      <c r="G193" s="2">
        <v>8525097.33157699</v>
      </c>
      <c r="H193" s="2">
        <v>293043.53396899987</v>
      </c>
      <c r="I193" s="2">
        <v>22947.791438000007</v>
      </c>
      <c r="J193" s="2">
        <v>154371.71990300005</v>
      </c>
    </row>
    <row r="194" spans="1:10">
      <c r="A194">
        <f t="shared" si="4"/>
        <v>2023</v>
      </c>
      <c r="B194" t="str">
        <f t="shared" si="5"/>
        <v>Enero</v>
      </c>
      <c r="C194" s="2">
        <v>207973.24739999999</v>
      </c>
      <c r="D194" s="2">
        <v>904.50070000000005</v>
      </c>
      <c r="E194" s="2">
        <v>1206171.9379</v>
      </c>
      <c r="F194" s="2">
        <v>2395.0128</v>
      </c>
      <c r="G194" s="2">
        <v>7485818.9966000002</v>
      </c>
      <c r="H194" s="2">
        <v>215312.75760000001</v>
      </c>
      <c r="I194" s="2">
        <v>19328.894700000001</v>
      </c>
      <c r="J194" s="2">
        <v>99320.195800000001</v>
      </c>
    </row>
    <row r="195" spans="1:10">
      <c r="A195">
        <f t="shared" si="4"/>
        <v>2023</v>
      </c>
      <c r="B195" t="str">
        <f t="shared" si="5"/>
        <v>Febrero</v>
      </c>
      <c r="C195" s="2">
        <v>192379.43729999999</v>
      </c>
      <c r="D195" s="2">
        <v>14.0436</v>
      </c>
      <c r="E195" s="2">
        <v>1208820.8784</v>
      </c>
      <c r="F195" s="2">
        <v>2137.8000000000002</v>
      </c>
      <c r="G195" s="2">
        <v>6865935.6734999996</v>
      </c>
      <c r="H195" s="2">
        <v>223553.3947</v>
      </c>
      <c r="I195" s="2">
        <v>18457.471099999999</v>
      </c>
      <c r="J195" s="2">
        <v>110227.9724</v>
      </c>
    </row>
    <row r="196" spans="1:10">
      <c r="A196">
        <v>2023</v>
      </c>
      <c r="B196" t="str">
        <f t="shared" si="5"/>
        <v>Marzo</v>
      </c>
      <c r="C196" s="2">
        <v>219302.5612</v>
      </c>
      <c r="D196" s="2">
        <v>1219.0037</v>
      </c>
      <c r="E196" s="2">
        <v>1288220.7102000001</v>
      </c>
      <c r="F196" s="2">
        <v>2979.8152</v>
      </c>
      <c r="G196" s="2">
        <v>7817915.0635000002</v>
      </c>
      <c r="H196" s="2">
        <v>242703.6355</v>
      </c>
      <c r="I196" s="2">
        <v>20984.030999999999</v>
      </c>
      <c r="J196" s="2">
        <v>92417.1774</v>
      </c>
    </row>
    <row r="197" spans="1:10">
      <c r="A197">
        <v>2023</v>
      </c>
      <c r="B197" t="str">
        <f t="shared" si="5"/>
        <v>Abril</v>
      </c>
      <c r="C197" s="2">
        <v>222067.8947</v>
      </c>
      <c r="D197" s="2">
        <v>2350.3658999999998</v>
      </c>
      <c r="E197" s="2">
        <v>1138235.4587999999</v>
      </c>
      <c r="F197" s="2">
        <v>2568.6821</v>
      </c>
      <c r="G197" s="2">
        <v>7493612.8607000001</v>
      </c>
      <c r="H197" s="2">
        <v>246689.5963</v>
      </c>
      <c r="I197" s="2">
        <v>23157.204099999999</v>
      </c>
      <c r="J197" s="2">
        <v>130839.9118</v>
      </c>
    </row>
    <row r="198" spans="1:10">
      <c r="A198">
        <v>2023</v>
      </c>
      <c r="B198" t="str">
        <f t="shared" si="5"/>
        <v>Mayo</v>
      </c>
      <c r="C198" s="2">
        <v>234780.8897</v>
      </c>
      <c r="D198" s="2">
        <v>2561.2577999999999</v>
      </c>
      <c r="E198" s="2">
        <v>983307.58380000002</v>
      </c>
      <c r="F198" s="2">
        <v>3065.5018</v>
      </c>
      <c r="G198" s="2">
        <v>7713355.1297000004</v>
      </c>
      <c r="H198" s="2">
        <v>243222.18400000001</v>
      </c>
      <c r="I198" s="2">
        <v>20652.033800000001</v>
      </c>
      <c r="J198" s="2">
        <v>127092.4164</v>
      </c>
    </row>
    <row r="199" spans="1:10">
      <c r="A199">
        <v>2023</v>
      </c>
      <c r="B199" t="str">
        <f t="shared" si="5"/>
        <v>Junio</v>
      </c>
      <c r="C199" s="2">
        <v>241848.5845</v>
      </c>
      <c r="D199" s="2">
        <v>2631.5675000000001</v>
      </c>
      <c r="E199" s="2">
        <v>1318804.2006999999</v>
      </c>
      <c r="F199" s="2">
        <v>3033.3636999999999</v>
      </c>
      <c r="G199" s="2">
        <v>8134886.9663000004</v>
      </c>
      <c r="H199" s="2">
        <v>274395.23570000002</v>
      </c>
      <c r="I199" s="2">
        <v>25086.0278</v>
      </c>
      <c r="J199" s="2">
        <v>134840.38459999999</v>
      </c>
    </row>
    <row r="200" spans="1:10">
      <c r="A200">
        <v>2023</v>
      </c>
      <c r="B200" t="str">
        <f t="shared" si="5"/>
        <v>Julio</v>
      </c>
      <c r="C200" s="2">
        <v>229736.0791</v>
      </c>
      <c r="D200" s="2">
        <v>2812.9333000000001</v>
      </c>
      <c r="E200" s="2">
        <v>1227656.2315</v>
      </c>
      <c r="F200" s="2">
        <v>2754.6</v>
      </c>
      <c r="G200" s="2">
        <v>7941748.9112</v>
      </c>
      <c r="H200" s="2">
        <v>245805.48730000001</v>
      </c>
      <c r="I200" s="2">
        <v>23946.495200000001</v>
      </c>
      <c r="J200" s="2">
        <v>127227.8036</v>
      </c>
    </row>
    <row r="201" spans="1:10">
      <c r="A201">
        <v>2023</v>
      </c>
      <c r="B201" t="s">
        <v>17</v>
      </c>
      <c r="C201" s="2">
        <v>222801.9541</v>
      </c>
      <c r="D201" s="2">
        <v>2697.8895000000002</v>
      </c>
      <c r="E201" s="2">
        <v>1226881.3991</v>
      </c>
      <c r="F201" s="2">
        <v>2545.3267000000001</v>
      </c>
      <c r="G201" s="2">
        <v>8937301.0877</v>
      </c>
      <c r="H201" s="2">
        <v>262298.24420000002</v>
      </c>
      <c r="I201" s="2">
        <v>24192.134300000002</v>
      </c>
      <c r="J201" s="2">
        <v>135380.93950000001</v>
      </c>
    </row>
    <row r="202" spans="1:10">
      <c r="A202">
        <v>2023</v>
      </c>
      <c r="B202" t="s">
        <v>18</v>
      </c>
      <c r="C202" s="2">
        <v>235248.53580000001</v>
      </c>
      <c r="D202" s="2">
        <v>2462.6399000000001</v>
      </c>
      <c r="E202" s="2">
        <v>1229801.7941999999</v>
      </c>
      <c r="F202" s="2">
        <v>3034.3469</v>
      </c>
      <c r="G202" s="2">
        <v>8993536.8336999994</v>
      </c>
      <c r="H202" s="2">
        <v>255150.23060000001</v>
      </c>
      <c r="I202" s="2">
        <v>23324.9679</v>
      </c>
      <c r="J202" s="2">
        <v>119276.93730000001</v>
      </c>
    </row>
    <row r="203" spans="1:10">
      <c r="A203">
        <v>2023</v>
      </c>
      <c r="B203" t="s">
        <v>19</v>
      </c>
      <c r="C203" s="2">
        <v>240201.84880000001</v>
      </c>
      <c r="D203" s="2">
        <v>2582.1043</v>
      </c>
      <c r="E203" s="2">
        <v>981331.79460000002</v>
      </c>
      <c r="F203" s="2">
        <v>2697.3894</v>
      </c>
      <c r="G203" s="2">
        <v>9728538.9287999999</v>
      </c>
      <c r="H203" s="2">
        <v>279128.4621</v>
      </c>
      <c r="I203" s="2">
        <v>24974.749199999998</v>
      </c>
      <c r="J203" s="2">
        <v>127300.0726</v>
      </c>
    </row>
    <row r="204" spans="1:10">
      <c r="A204">
        <v>2023</v>
      </c>
      <c r="B204" t="s">
        <v>20</v>
      </c>
      <c r="C204" s="2">
        <v>253581.82199999999</v>
      </c>
      <c r="D204" s="2">
        <v>2827.7258999999999</v>
      </c>
      <c r="E204" s="2">
        <v>1151043.7265000001</v>
      </c>
      <c r="F204" s="2">
        <v>3256.5699</v>
      </c>
      <c r="G204" s="2">
        <v>9298261.5615999997</v>
      </c>
      <c r="H204" s="2">
        <v>257985.32550000001</v>
      </c>
      <c r="I204" s="2">
        <v>23353.940900000001</v>
      </c>
      <c r="J204" s="2">
        <v>115645.625</v>
      </c>
    </row>
    <row r="205" spans="1:10">
      <c r="A205">
        <v>2023</v>
      </c>
      <c r="B205" t="s">
        <v>21</v>
      </c>
      <c r="C205" s="2">
        <v>255143.55429999999</v>
      </c>
      <c r="D205" s="2">
        <v>3166.0149000000001</v>
      </c>
      <c r="E205" s="2">
        <v>1120723.4809000001</v>
      </c>
      <c r="F205" s="2">
        <v>3007.2105999999999</v>
      </c>
      <c r="G205" s="2">
        <v>9315084.3275000006</v>
      </c>
      <c r="H205" s="2">
        <v>296799.52909999999</v>
      </c>
      <c r="I205" s="2">
        <v>25556.623599999999</v>
      </c>
      <c r="J205" s="2">
        <v>148851.43049999999</v>
      </c>
    </row>
    <row r="206" spans="1:10">
      <c r="A206">
        <v>2024</v>
      </c>
      <c r="B206" t="s">
        <v>10</v>
      </c>
      <c r="C206" s="2">
        <v>205439.35</v>
      </c>
      <c r="D206" s="2">
        <v>2530.08</v>
      </c>
      <c r="E206" s="2">
        <v>1126472.23</v>
      </c>
      <c r="F206" s="2">
        <v>2606.1010000000001</v>
      </c>
      <c r="G206" s="2">
        <v>9869629.2980000004</v>
      </c>
      <c r="H206" s="2">
        <v>261169.79990000001</v>
      </c>
      <c r="I206" s="2">
        <v>22679.607400000001</v>
      </c>
      <c r="J206" s="2">
        <v>104660.0806</v>
      </c>
    </row>
    <row r="207" spans="1:10">
      <c r="A207">
        <v>2024</v>
      </c>
      <c r="B207" t="s">
        <v>11</v>
      </c>
      <c r="C207" s="2">
        <v>216930.85</v>
      </c>
      <c r="D207" s="2">
        <v>2577.09</v>
      </c>
      <c r="E207" s="2">
        <v>1183571.98</v>
      </c>
      <c r="F207" s="2">
        <v>3398.2539999999999</v>
      </c>
      <c r="G207" s="2">
        <v>9255577.9389999993</v>
      </c>
      <c r="H207" s="2">
        <v>272383.17959999997</v>
      </c>
      <c r="I207" s="2">
        <v>24043.603200000001</v>
      </c>
      <c r="J207" s="2">
        <v>111778.27069999999</v>
      </c>
    </row>
    <row r="208" spans="1:10">
      <c r="A208">
        <v>2024</v>
      </c>
      <c r="B208" t="s">
        <v>12</v>
      </c>
      <c r="C208" s="2">
        <v>219172.89</v>
      </c>
      <c r="D208" s="2">
        <v>3013.96</v>
      </c>
      <c r="E208" s="2">
        <v>1220979.6100000001</v>
      </c>
      <c r="F208" s="2">
        <v>3480.2280000000001</v>
      </c>
      <c r="G208" s="2">
        <v>8690660.5549999997</v>
      </c>
      <c r="H208" s="2">
        <v>241383.26629999999</v>
      </c>
      <c r="I208" s="2">
        <v>21483.165199999999</v>
      </c>
      <c r="J208" s="2">
        <v>101613.73729999999</v>
      </c>
    </row>
    <row r="209" spans="1:10">
      <c r="A209">
        <v>2024</v>
      </c>
      <c r="B209" t="s">
        <v>13</v>
      </c>
      <c r="C209" s="2">
        <v>204062.32</v>
      </c>
      <c r="D209" s="2">
        <v>2674.52</v>
      </c>
      <c r="E209" s="2">
        <v>1031955.93</v>
      </c>
      <c r="F209" s="2">
        <v>3530.473</v>
      </c>
      <c r="G209" s="2">
        <v>8549850.9230000004</v>
      </c>
      <c r="H209" s="2">
        <v>262818.98609999998</v>
      </c>
      <c r="I209" s="2">
        <v>22894.089499999998</v>
      </c>
      <c r="J209" s="2">
        <v>92130.345000000001</v>
      </c>
    </row>
    <row r="210" spans="1:10">
      <c r="A210">
        <v>2024</v>
      </c>
      <c r="B210" t="s">
        <v>14</v>
      </c>
      <c r="C210" s="2">
        <v>231610.78</v>
      </c>
      <c r="D210" s="2">
        <v>2746.27</v>
      </c>
      <c r="E210" s="2">
        <v>1187341.29</v>
      </c>
      <c r="F210" s="2">
        <v>3761.6640000000002</v>
      </c>
      <c r="G210" s="2">
        <v>8338649.7970000003</v>
      </c>
      <c r="H210" s="2">
        <v>305137.2561</v>
      </c>
      <c r="I210" s="2">
        <v>24738.909100000001</v>
      </c>
      <c r="J210" s="2">
        <v>112760.7705</v>
      </c>
    </row>
    <row r="211" spans="1:10">
      <c r="A211">
        <v>2024</v>
      </c>
      <c r="B211" t="s">
        <v>15</v>
      </c>
      <c r="C211" s="2">
        <v>213722.94</v>
      </c>
      <c r="D211" s="2">
        <v>2783.05</v>
      </c>
      <c r="E211" s="2">
        <v>1065429.1299999999</v>
      </c>
      <c r="F211" s="2">
        <v>3779.2449999999999</v>
      </c>
      <c r="G211" s="2">
        <v>8174571.7589999996</v>
      </c>
      <c r="H211" s="2">
        <v>298833.61359999998</v>
      </c>
      <c r="I211" s="2">
        <v>25013.68</v>
      </c>
      <c r="J211" s="2">
        <v>106659.6597</v>
      </c>
    </row>
    <row r="212" spans="1:10">
      <c r="A212">
        <v>2024</v>
      </c>
      <c r="B212" t="s">
        <v>16</v>
      </c>
      <c r="C212" s="2">
        <v>223593.51</v>
      </c>
      <c r="D212" s="2">
        <v>2820.02</v>
      </c>
      <c r="E212" s="2">
        <v>1041562.65</v>
      </c>
      <c r="F212" s="2">
        <v>3801.1640000000002</v>
      </c>
      <c r="G212" s="2">
        <v>8418447.1339999996</v>
      </c>
      <c r="H212" s="2">
        <v>289164.61180000001</v>
      </c>
      <c r="I212" s="2">
        <v>26066.796699999999</v>
      </c>
      <c r="J212" s="2">
        <v>106722.3792</v>
      </c>
    </row>
    <row r="213" spans="1:10">
      <c r="A213">
        <v>2024</v>
      </c>
      <c r="B213" t="s">
        <v>17</v>
      </c>
      <c r="C213" s="2">
        <v>246671.2</v>
      </c>
      <c r="D213" s="2">
        <v>2832.23</v>
      </c>
      <c r="E213" s="2">
        <v>1066912.94</v>
      </c>
      <c r="F213" s="2">
        <v>3624.9769999999999</v>
      </c>
      <c r="G213" s="2">
        <v>8849086.8269999996</v>
      </c>
      <c r="H213" s="2">
        <v>341222.06390000001</v>
      </c>
      <c r="I213" s="2">
        <v>26645.1538</v>
      </c>
      <c r="J213" s="2">
        <v>113486.3128</v>
      </c>
    </row>
    <row r="214" spans="1:10">
      <c r="A214">
        <v>2024</v>
      </c>
      <c r="B214" t="s">
        <v>18</v>
      </c>
      <c r="C214" s="2">
        <v>232423.2</v>
      </c>
      <c r="D214" s="2">
        <v>2654.3</v>
      </c>
      <c r="E214" s="2">
        <v>1126462.3899999999</v>
      </c>
      <c r="F214" s="2">
        <v>4087.3150000000001</v>
      </c>
      <c r="G214" s="2">
        <v>9210556.7520000003</v>
      </c>
      <c r="H214" s="2">
        <v>293503.799</v>
      </c>
      <c r="I214" s="2">
        <v>23405.947499999998</v>
      </c>
      <c r="J214" s="2">
        <v>101659.5307</v>
      </c>
    </row>
    <row r="215" spans="1:10">
      <c r="A215">
        <v>2024</v>
      </c>
      <c r="B215" t="s">
        <v>19</v>
      </c>
      <c r="C215" s="2">
        <v>236797.41</v>
      </c>
      <c r="D215" s="2">
        <v>2348.4</v>
      </c>
      <c r="E215" s="2">
        <v>1103818.8</v>
      </c>
      <c r="F215" s="2">
        <v>2906.9960000000001</v>
      </c>
      <c r="G215" s="2">
        <v>9644562.9879999999</v>
      </c>
      <c r="H215" s="2">
        <v>308129.04979999998</v>
      </c>
      <c r="I215" s="2">
        <v>25689.331099999999</v>
      </c>
      <c r="J215" s="2">
        <v>102370.3299</v>
      </c>
    </row>
    <row r="216" spans="1:10">
      <c r="A216">
        <v>2024</v>
      </c>
      <c r="B216" t="s">
        <v>20</v>
      </c>
      <c r="C216" s="2">
        <v>243273.81</v>
      </c>
      <c r="D216" s="2">
        <v>2914.21</v>
      </c>
      <c r="E216" s="2">
        <v>1089161.3700000001</v>
      </c>
      <c r="F216" s="2">
        <v>2991.0010000000002</v>
      </c>
      <c r="G216" s="2">
        <v>9259830.3910000008</v>
      </c>
      <c r="H216" s="2">
        <v>291436.77380000002</v>
      </c>
      <c r="I216" s="2">
        <v>23043.2467</v>
      </c>
      <c r="J216" s="2">
        <v>105414.31969999999</v>
      </c>
    </row>
    <row r="217" spans="1:10">
      <c r="A217">
        <v>2024</v>
      </c>
      <c r="B217" t="s">
        <v>21</v>
      </c>
      <c r="C217" s="2">
        <v>262452.17</v>
      </c>
      <c r="D217" s="2">
        <v>2423.12</v>
      </c>
      <c r="E217" s="2">
        <v>1065597.17</v>
      </c>
      <c r="F217" s="2">
        <v>3974.38</v>
      </c>
      <c r="G217" s="2">
        <v>9708363.5840000007</v>
      </c>
      <c r="H217" s="2">
        <v>344967.7855</v>
      </c>
      <c r="I217" s="2">
        <v>25615.1374</v>
      </c>
      <c r="J217" s="2">
        <v>111390.3968</v>
      </c>
    </row>
    <row r="218" spans="1:10">
      <c r="A218">
        <v>2025</v>
      </c>
      <c r="B218" t="s">
        <v>10</v>
      </c>
      <c r="C218" s="2">
        <v>219649.53</v>
      </c>
      <c r="D218" s="2">
        <v>2537.25</v>
      </c>
      <c r="E218" s="2">
        <v>1161378.81</v>
      </c>
      <c r="F218" s="2">
        <v>3231.3933999999999</v>
      </c>
      <c r="G218" s="2">
        <v>8299466.2423999999</v>
      </c>
      <c r="H218" s="2">
        <v>272919.68329999998</v>
      </c>
      <c r="I218" s="2">
        <v>21565.111499999999</v>
      </c>
      <c r="J218" s="2">
        <v>91851.368700000006</v>
      </c>
    </row>
    <row r="219" spans="1:10">
      <c r="A219">
        <v>2025</v>
      </c>
      <c r="B219" t="s">
        <v>11</v>
      </c>
      <c r="C219" s="2">
        <v>216955.03</v>
      </c>
      <c r="D219" s="2">
        <v>2597.77</v>
      </c>
      <c r="E219" s="2">
        <v>1122169.92</v>
      </c>
      <c r="F219" s="2">
        <v>3448.2970999999998</v>
      </c>
      <c r="G219" s="2">
        <v>7804871.1100000003</v>
      </c>
      <c r="H219" s="2">
        <v>296900.60190000001</v>
      </c>
      <c r="I219" s="2">
        <v>23221.837</v>
      </c>
      <c r="J219" s="2">
        <v>109452.6881</v>
      </c>
    </row>
    <row r="221" spans="1:10">
      <c r="C221" s="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66B4-7725-4C27-9AA1-5A8707EF4FD4}">
  <dimension ref="A1:C9"/>
  <sheetViews>
    <sheetView workbookViewId="0">
      <selection activeCell="A5" sqref="A5"/>
    </sheetView>
  </sheetViews>
  <sheetFormatPr defaultColWidth="11.42578125" defaultRowHeight="15"/>
  <cols>
    <col min="1" max="1" width="36.5703125" bestFit="1" customWidth="1"/>
  </cols>
  <sheetData>
    <row r="1" spans="1:3">
      <c r="A1" s="3" t="s">
        <v>22</v>
      </c>
      <c r="B1" s="3"/>
      <c r="C1" s="3"/>
    </row>
    <row r="2" spans="1:3">
      <c r="A2" s="3"/>
      <c r="B2" s="3"/>
      <c r="C2" s="3"/>
    </row>
    <row r="3" spans="1:3">
      <c r="A3" t="s">
        <v>23</v>
      </c>
      <c r="B3" s="3"/>
      <c r="C3" s="3"/>
    </row>
    <row r="4" spans="1:3">
      <c r="A4" s="3"/>
      <c r="B4" s="3"/>
      <c r="C4" s="3"/>
    </row>
    <row r="5" spans="1:3" ht="45.75">
      <c r="A5" s="4" t="s">
        <v>24</v>
      </c>
      <c r="B5" s="3"/>
      <c r="C5" s="3"/>
    </row>
    <row r="6" spans="1:3">
      <c r="A6" s="3"/>
      <c r="B6" s="3"/>
      <c r="C6" s="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31b425-58fb-420e-aabe-a8519120e483">
      <UserInfo>
        <DisplayName>Mayra Luz Maria Condori Sullasi</DisplayName>
        <AccountId>79</AccountId>
        <AccountType/>
      </UserInfo>
      <UserInfo>
        <DisplayName>Wilder Santos Viera</DisplayName>
        <AccountId>16</AccountId>
        <AccountType/>
      </UserInfo>
      <UserInfo>
        <DisplayName>Julio Abraham Lloclle Sosa</DisplayName>
        <AccountId>97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4F97B0-A83A-42A1-89C3-F5498DC7D7EA}"/>
</file>

<file path=customXml/itemProps2.xml><?xml version="1.0" encoding="utf-8"?>
<ds:datastoreItem xmlns:ds="http://schemas.openxmlformats.org/officeDocument/2006/customXml" ds:itemID="{69915DA7-131E-4C52-AC5C-2494E1BEC4BE}"/>
</file>

<file path=customXml/itemProps3.xml><?xml version="1.0" encoding="utf-8"?>
<ds:datastoreItem xmlns:ds="http://schemas.openxmlformats.org/officeDocument/2006/customXml" ds:itemID="{FC1EF33C-F91C-4D5C-B72E-30C42C37D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Wilder Santos Viera</dc:creator>
  <cp:keywords/>
  <dc:description/>
  <cp:lastModifiedBy>Mayra Luz Maria Condori Sullasi</cp:lastModifiedBy>
  <cp:revision/>
  <dcterms:created xsi:type="dcterms:W3CDTF">2023-04-27T15:19:20Z</dcterms:created>
  <dcterms:modified xsi:type="dcterms:W3CDTF">2025-05-08T22:10:14Z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